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TEAM-INDV RECORDS" sheetId="1" r:id="rId1"/>
    <sheet name="CAREER POINTS" sheetId="2" r:id="rId2"/>
    <sheet name="CAREER REBOUNDS" sheetId="3" r:id="rId3"/>
    <sheet name="CAREER 3 PTS" sheetId="4" r:id="rId4"/>
    <sheet name="CAREER GAMES PLAYED" sheetId="5" r:id="rId5"/>
    <sheet name="TEAM RECORDS BY SEASON" sheetId="6" r:id="rId6"/>
    <sheet name="ALL TIME RECORDS VS OPPONENTS" sheetId="7" r:id="rId7"/>
  </sheets>
  <definedNames/>
  <calcPr fullCalcOnLoad="1"/>
</workbook>
</file>

<file path=xl/sharedStrings.xml><?xml version="1.0" encoding="utf-8"?>
<sst xmlns="http://schemas.openxmlformats.org/spreadsheetml/2006/main" count="1179" uniqueCount="362">
  <si>
    <t>MOST WINS</t>
  </si>
  <si>
    <t>FEWEST LOSSES</t>
  </si>
  <si>
    <t>1995-96</t>
  </si>
  <si>
    <t>MOST POINTS SCORED</t>
  </si>
  <si>
    <t>FEWEST POINTS ALLOWED</t>
  </si>
  <si>
    <t>CONSECUTIVE WINS</t>
  </si>
  <si>
    <t>INDIVIDUAL RECORDS IN A GAME</t>
  </si>
  <si>
    <t>STEALS</t>
  </si>
  <si>
    <t>MARIETTE GUILLAUME</t>
  </si>
  <si>
    <t>REBOUNDS</t>
  </si>
  <si>
    <t>TAMI MALONEY</t>
  </si>
  <si>
    <t>POINTS</t>
  </si>
  <si>
    <t>1996-97</t>
  </si>
  <si>
    <t>3 PTS. MADE</t>
  </si>
  <si>
    <t>COLLEEN MURPHY</t>
  </si>
  <si>
    <t>INDIVIDUAL RECORDS IN A SEASON</t>
  </si>
  <si>
    <t>1997-98</t>
  </si>
  <si>
    <t>ASSISTS</t>
  </si>
  <si>
    <t>MELISSA MARTINEZ</t>
  </si>
  <si>
    <t>BLOCKS</t>
  </si>
  <si>
    <t>KATIE FETTERMAN</t>
  </si>
  <si>
    <t>MOST POINTS SCORED BY CLASS</t>
  </si>
  <si>
    <t>FRESHMAN</t>
  </si>
  <si>
    <t>MAEGAN GALIE</t>
  </si>
  <si>
    <t>SOPHOMORE</t>
  </si>
  <si>
    <t>1994-95</t>
  </si>
  <si>
    <t>JUNIOR</t>
  </si>
  <si>
    <t>SARA SKUCHAS</t>
  </si>
  <si>
    <t>SENIOR</t>
  </si>
  <si>
    <t>CAREER RECORDS</t>
  </si>
  <si>
    <t>3 PTS MADE</t>
  </si>
  <si>
    <t>1996-00</t>
  </si>
  <si>
    <t>HEATHER BAUMGARDNER</t>
  </si>
  <si>
    <t>1997-01</t>
  </si>
  <si>
    <t>1993-97</t>
  </si>
  <si>
    <t>SARAH SKUCHAS</t>
  </si>
  <si>
    <t>1994-98</t>
  </si>
  <si>
    <t>COLEEN KREIGER</t>
  </si>
  <si>
    <t>MARY BURNS</t>
  </si>
  <si>
    <t>RACHEL BAYLER</t>
  </si>
  <si>
    <t>93-94</t>
  </si>
  <si>
    <t>94-95</t>
  </si>
  <si>
    <t>95-96</t>
  </si>
  <si>
    <t>CAREER</t>
  </si>
  <si>
    <t>ALEXIS METZGER</t>
  </si>
  <si>
    <t>KATI ROBBINS</t>
  </si>
  <si>
    <t>LIZ WARNER</t>
  </si>
  <si>
    <t>96-97</t>
  </si>
  <si>
    <t>AUDREA PARRACK</t>
  </si>
  <si>
    <t>KRISTIN KEEFER</t>
  </si>
  <si>
    <t>97-98</t>
  </si>
  <si>
    <t>1992-1996</t>
  </si>
  <si>
    <t>1993-1997</t>
  </si>
  <si>
    <t>1994-1998</t>
  </si>
  <si>
    <t>1995-1999</t>
  </si>
  <si>
    <t>JEANEEN MARSHALL</t>
  </si>
  <si>
    <t>KRISTEN LATHAM</t>
  </si>
  <si>
    <t>98-99</t>
  </si>
  <si>
    <t>1996-2000</t>
  </si>
  <si>
    <t>JULIE SHAW</t>
  </si>
  <si>
    <t>MICHELLE RZEPKA</t>
  </si>
  <si>
    <t>99-00</t>
  </si>
  <si>
    <t>1997-2001</t>
  </si>
  <si>
    <t>KARI KEEFER</t>
  </si>
  <si>
    <t>JEN ROBERTS</t>
  </si>
  <si>
    <t>1998-2002</t>
  </si>
  <si>
    <t>CELESTE BAUMGARDNER</t>
  </si>
  <si>
    <t>ELMA NUMERATO</t>
  </si>
  <si>
    <t>HEATHER RINKER</t>
  </si>
  <si>
    <t>SARAH CLARK</t>
  </si>
  <si>
    <t>AMANDA HEYSER</t>
  </si>
  <si>
    <t>NADINE BAUMGARDNER</t>
  </si>
  <si>
    <t>01-02</t>
  </si>
  <si>
    <t>00-01</t>
  </si>
  <si>
    <t>1999-2003</t>
  </si>
  <si>
    <t>STEPH ROGERS</t>
  </si>
  <si>
    <t>JENNA BEGLEY</t>
  </si>
  <si>
    <t>VENESSA GOGATES</t>
  </si>
  <si>
    <t>02-03</t>
  </si>
  <si>
    <t>2000-2004</t>
  </si>
  <si>
    <t>03-04</t>
  </si>
  <si>
    <t>MELISSA BLACK</t>
  </si>
  <si>
    <t>ALAYNA DEVLIN</t>
  </si>
  <si>
    <t>KRISTIAN JOHNSON</t>
  </si>
  <si>
    <t>ROBIN HARGESHEIMER</t>
  </si>
  <si>
    <t>AMANDA BAUMGARDNER</t>
  </si>
  <si>
    <t>2001-2005</t>
  </si>
  <si>
    <t>04-05</t>
  </si>
  <si>
    <t>MELISSA PUELO</t>
  </si>
  <si>
    <t>KELLY ROTH</t>
  </si>
  <si>
    <t>LAUREN HAMMOND</t>
  </si>
  <si>
    <t>2002-2006</t>
  </si>
  <si>
    <t>JANEY KOZLOWSKI</t>
  </si>
  <si>
    <t>GWEN PREISTMAN</t>
  </si>
  <si>
    <t>LAUREN BEGLEY</t>
  </si>
  <si>
    <t>05-06</t>
  </si>
  <si>
    <t>BILLIE MCGRANE</t>
  </si>
  <si>
    <t>STACY SHAPIRO</t>
  </si>
  <si>
    <t>EMILY LOW</t>
  </si>
  <si>
    <t>JESS SWAN</t>
  </si>
  <si>
    <t>RITA WELSH</t>
  </si>
  <si>
    <t>2003-2007</t>
  </si>
  <si>
    <t>06-07</t>
  </si>
  <si>
    <t>AMANDA SALAZAR</t>
  </si>
  <si>
    <t>STACEY KUSHNER</t>
  </si>
  <si>
    <t>07-08</t>
  </si>
  <si>
    <t>2004-2008</t>
  </si>
  <si>
    <t>RENEE WOMACK</t>
  </si>
  <si>
    <t>RACHEL MEIER</t>
  </si>
  <si>
    <t>BRITTANY ROTH</t>
  </si>
  <si>
    <t>KALEIGH PROUGH</t>
  </si>
  <si>
    <t>23*</t>
  </si>
  <si>
    <t>*Double Overtime</t>
  </si>
  <si>
    <t>METHACTON LADY WARRIORS TEAM AND INDIVIDUAL RECORDS</t>
  </si>
  <si>
    <t>METHACTON LADY WARRIORS CAREER POINTS</t>
  </si>
  <si>
    <t>METHACTON LADY WARRIORS CAREER REBOUNDS</t>
  </si>
  <si>
    <t>METHACTON LADY WARRIORS CAREER 3 POINTERS</t>
  </si>
  <si>
    <t>2004-05</t>
  </si>
  <si>
    <t>2005-06</t>
  </si>
  <si>
    <t>LINDSAY BARAINYAK</t>
  </si>
  <si>
    <t>ERIN KNOBLAUCH</t>
  </si>
  <si>
    <t>ALICIA CLARK</t>
  </si>
  <si>
    <t>BRITTANY DUNBAR</t>
  </si>
  <si>
    <t>2005-2009</t>
  </si>
  <si>
    <t>LEEANN RANDALL</t>
  </si>
  <si>
    <t>SARAH MCMICHAEL</t>
  </si>
  <si>
    <t>LINDSEY ALLEBACH</t>
  </si>
  <si>
    <t>ALISON HAMMOND</t>
  </si>
  <si>
    <t>2004-08</t>
  </si>
  <si>
    <t>AMY KLINGER</t>
  </si>
  <si>
    <t xml:space="preserve"> </t>
  </si>
  <si>
    <t>ASHLEY SOUDER</t>
  </si>
  <si>
    <t>2006-2010</t>
  </si>
  <si>
    <t>08-09</t>
  </si>
  <si>
    <t>09-10</t>
  </si>
  <si>
    <t>LAUREN RUHL</t>
  </si>
  <si>
    <t>CARLEY PARKER</t>
  </si>
  <si>
    <t>2006-07</t>
  </si>
  <si>
    <t>2007-08</t>
  </si>
  <si>
    <t>NICOLE MCGRUDDY</t>
  </si>
  <si>
    <t>SARA SHERR</t>
  </si>
  <si>
    <t>2006-10</t>
  </si>
  <si>
    <t>MARIA NUMERATO</t>
  </si>
  <si>
    <t>1998-02</t>
  </si>
  <si>
    <t>1997-00</t>
  </si>
  <si>
    <t>KHAILA SPELLER</t>
  </si>
  <si>
    <t>MEL ORDWAY</t>
  </si>
  <si>
    <t>2007-2011</t>
  </si>
  <si>
    <t>ABBY DEVLIN</t>
  </si>
  <si>
    <t>10-11</t>
  </si>
  <si>
    <t>SEASON TEAM RECORDS</t>
  </si>
  <si>
    <t>ALIVIA REICHE</t>
  </si>
  <si>
    <t>MADDY PARKER</t>
  </si>
  <si>
    <t>11-12</t>
  </si>
  <si>
    <t>2005-09</t>
  </si>
  <si>
    <t>2008-2012</t>
  </si>
  <si>
    <t>2008-09</t>
  </si>
  <si>
    <t>Varsity</t>
  </si>
  <si>
    <t>Year</t>
  </si>
  <si>
    <t>W</t>
  </si>
  <si>
    <t>L</t>
  </si>
  <si>
    <t>Pct</t>
  </si>
  <si>
    <t>JV</t>
  </si>
  <si>
    <t>2002-03</t>
  </si>
  <si>
    <t>2003-04</t>
  </si>
  <si>
    <t>Totals</t>
  </si>
  <si>
    <t>Varsity (since 2002)</t>
  </si>
  <si>
    <t>Team</t>
  </si>
  <si>
    <t>Spring-Ford</t>
  </si>
  <si>
    <t>Pottsgrove</t>
  </si>
  <si>
    <t>Great Valley</t>
  </si>
  <si>
    <t>Perkiomen Valley</t>
  </si>
  <si>
    <t>Wissahickon</t>
  </si>
  <si>
    <t>Upper Dublin</t>
  </si>
  <si>
    <t>Springfield (M)</t>
  </si>
  <si>
    <t>Upper Moreland</t>
  </si>
  <si>
    <t>Kennedy-Kenrick</t>
  </si>
  <si>
    <t>Upper Merion</t>
  </si>
  <si>
    <t>Plymouth- Whitemarsh</t>
  </si>
  <si>
    <t>Cheltenham</t>
  </si>
  <si>
    <t>Phoenixville</t>
  </si>
  <si>
    <t>Hatboro-Horsham</t>
  </si>
  <si>
    <t>Council Rock South</t>
  </si>
  <si>
    <t>Quakertown</t>
  </si>
  <si>
    <t>Norristown</t>
  </si>
  <si>
    <t>Archbishop Wood</t>
  </si>
  <si>
    <t>Pennridge</t>
  </si>
  <si>
    <t>Mount St. Joseph's</t>
  </si>
  <si>
    <t>William Tennent</t>
  </si>
  <si>
    <t>Souderton</t>
  </si>
  <si>
    <t>Little Flower</t>
  </si>
  <si>
    <t>Faith Christian</t>
  </si>
  <si>
    <t>Bishop Shanahan</t>
  </si>
  <si>
    <t>Lower Merion</t>
  </si>
  <si>
    <t>Lewistown</t>
  </si>
  <si>
    <t>Bensalem</t>
  </si>
  <si>
    <t>Blue Mountain</t>
  </si>
  <si>
    <t>West Chester East</t>
  </si>
  <si>
    <t>CB West</t>
  </si>
  <si>
    <t>Neshaminy</t>
  </si>
  <si>
    <t>North Penn</t>
  </si>
  <si>
    <t>Archbishop Ryan</t>
  </si>
  <si>
    <t>Highland (NJ)</t>
  </si>
  <si>
    <t>Downingtown East</t>
  </si>
  <si>
    <t>Ridley</t>
  </si>
  <si>
    <t>William Penn York</t>
  </si>
  <si>
    <t>Downingtown West</t>
  </si>
  <si>
    <t>Holy Spirit (NJ)</t>
  </si>
  <si>
    <t>Camden Catholic (NJ)</t>
  </si>
  <si>
    <t>Concil Rock North</t>
  </si>
  <si>
    <t>Abington</t>
  </si>
  <si>
    <t>Bartram</t>
  </si>
  <si>
    <t>Wilson West Lawn</t>
  </si>
  <si>
    <t>State College</t>
  </si>
  <si>
    <t>Boyertown</t>
  </si>
  <si>
    <t>Owen J. Roberts</t>
  </si>
  <si>
    <t>Ocean City (NJ)</t>
  </si>
  <si>
    <t>Upper Perkiomen</t>
  </si>
  <si>
    <t>Pottstown</t>
  </si>
  <si>
    <t>St. Pius X</t>
  </si>
  <si>
    <t>Central</t>
  </si>
  <si>
    <t>West Chester Rustin</t>
  </si>
  <si>
    <t>NICOLE BRIDGENS</t>
  </si>
  <si>
    <t>LEXI HUSSEY</t>
  </si>
  <si>
    <t>2009-10</t>
  </si>
  <si>
    <t>MEL LESZCYNSKI</t>
  </si>
  <si>
    <t>Liberty</t>
  </si>
  <si>
    <t>VICKI SCHAFFER</t>
  </si>
  <si>
    <t>JENNY BISHOP</t>
  </si>
  <si>
    <t>Central Bucks East</t>
  </si>
  <si>
    <t>Washingtown Township (NJ)</t>
  </si>
  <si>
    <t>BRITTANY LIVINGSTON</t>
  </si>
  <si>
    <t>Central Bucks South</t>
  </si>
  <si>
    <t>2009-2013</t>
  </si>
  <si>
    <t>12-13</t>
  </si>
  <si>
    <t>KELLY GLATTHORN</t>
  </si>
  <si>
    <t>KELSEY WATSON</t>
  </si>
  <si>
    <t>2010-2014</t>
  </si>
  <si>
    <t>13-14</t>
  </si>
  <si>
    <t>KARA STEINKE</t>
  </si>
  <si>
    <t>2010-11</t>
  </si>
  <si>
    <t>JENNA CARROLL</t>
  </si>
  <si>
    <t>SARAH SHERMAN</t>
  </si>
  <si>
    <t>Pope John Paul II</t>
  </si>
  <si>
    <t>2008-12</t>
  </si>
  <si>
    <t>RACHAEL PICOZZI</t>
  </si>
  <si>
    <t>2011-12</t>
  </si>
  <si>
    <t>TEJARRA ELLIS</t>
  </si>
  <si>
    <t>2011-2015</t>
  </si>
  <si>
    <t>14-15</t>
  </si>
  <si>
    <t>GEORGIE MIZELL</t>
  </si>
  <si>
    <t>KYRA DUBOST</t>
  </si>
  <si>
    <t>GABBY FALCONE</t>
  </si>
  <si>
    <t>Neumann-Goretti</t>
  </si>
  <si>
    <t>STEF SHERR</t>
  </si>
  <si>
    <t>Central Regional (NJ)</t>
  </si>
  <si>
    <t>Our Lady of Mercy (NJ)</t>
  </si>
  <si>
    <t>AMBER SZKARADNIK</t>
  </si>
  <si>
    <t>2010-14</t>
  </si>
  <si>
    <t>Freire Charter</t>
  </si>
  <si>
    <t>2009-13</t>
  </si>
  <si>
    <t>2012-13</t>
  </si>
  <si>
    <t>Red Bank Catholic</t>
  </si>
  <si>
    <t>Pennsbury</t>
  </si>
  <si>
    <t>SARAH PICOZZI</t>
  </si>
  <si>
    <t>Garnet Valley</t>
  </si>
  <si>
    <t>Cardinal O'Hara</t>
  </si>
  <si>
    <t>2013-14</t>
  </si>
  <si>
    <t>2012-2016</t>
  </si>
  <si>
    <t>16-17</t>
  </si>
  <si>
    <t>2013-2017</t>
  </si>
  <si>
    <t>15-16</t>
  </si>
  <si>
    <t>RYAN DEORIO</t>
  </si>
  <si>
    <t>JACKIE CERCHIO</t>
  </si>
  <si>
    <t>Merion Mercy</t>
  </si>
  <si>
    <t>MIRANDA REUBE</t>
  </si>
  <si>
    <t>Sanford (DE)</t>
  </si>
  <si>
    <t>Wildwood Catholic (NJ)</t>
  </si>
  <si>
    <t>SYDNEY THOMPSON</t>
  </si>
  <si>
    <t>JENNA COOPER</t>
  </si>
  <si>
    <t>LAUREN ENGELMAN</t>
  </si>
  <si>
    <t>BRIANNA LACURTS</t>
  </si>
  <si>
    <t>Mastery Charter North</t>
  </si>
  <si>
    <t>Manheim Township</t>
  </si>
  <si>
    <t>CAY MCNICHOL</t>
  </si>
  <si>
    <t>Emmaus</t>
  </si>
  <si>
    <t>Penn Wood</t>
  </si>
  <si>
    <t>1993-94</t>
  </si>
  <si>
    <t>METHACTON LADY WARRIORS GAMES PLAYED</t>
  </si>
  <si>
    <t>JAMIE GUSTAITIS</t>
  </si>
  <si>
    <t>ALISON RUSSELL</t>
  </si>
  <si>
    <t>JULIE BUSKIRK</t>
  </si>
  <si>
    <t>GABBY NUMERATO</t>
  </si>
  <si>
    <t>CASEY REID</t>
  </si>
  <si>
    <t>AMANDA SHIELDS</t>
  </si>
  <si>
    <t>CASEY MCCUE</t>
  </si>
  <si>
    <t>GAMES</t>
  </si>
  <si>
    <t>2014-15</t>
  </si>
  <si>
    <t>2014-2018</t>
  </si>
  <si>
    <t>OlLIVIA PENNYPACKER</t>
  </si>
  <si>
    <t>17-18</t>
  </si>
  <si>
    <t>Lansdale Catholic</t>
  </si>
  <si>
    <t>NICOLE COOPER</t>
  </si>
  <si>
    <t>MAGGIE WELSH</t>
  </si>
  <si>
    <t>OLIVIA PENNYPACKER</t>
  </si>
  <si>
    <t>Cape May Tech</t>
  </si>
  <si>
    <t>CAREER SCORING LEADERS (Top 25)</t>
  </si>
  <si>
    <t>2013-17</t>
  </si>
  <si>
    <t>Parkland</t>
  </si>
  <si>
    <t>JILL ZERBE</t>
  </si>
  <si>
    <t>2015-2019</t>
  </si>
  <si>
    <t>ABBY PENJUKE</t>
  </si>
  <si>
    <t>18-19</t>
  </si>
  <si>
    <t>MAIA CARFAGNO</t>
  </si>
  <si>
    <t>2015-16</t>
  </si>
  <si>
    <t>Upper Darby</t>
  </si>
  <si>
    <t>FRANCESCA LUCCHESI</t>
  </si>
  <si>
    <t>SARA MARKLEY</t>
  </si>
  <si>
    <t>Chester</t>
  </si>
  <si>
    <t>Newark Academy (NJ)</t>
  </si>
  <si>
    <t>Middle Township (NJ)</t>
  </si>
  <si>
    <t>Fleetwood</t>
  </si>
  <si>
    <t>2016-2020</t>
  </si>
  <si>
    <t>SYDNEY TORNETTA</t>
  </si>
  <si>
    <t>19-20</t>
  </si>
  <si>
    <t>2016-17</t>
  </si>
  <si>
    <t>CAROLINE PELLICANO</t>
  </si>
  <si>
    <t>SYDNEY HARGROVE</t>
  </si>
  <si>
    <t>Hammonton (NJ)</t>
  </si>
  <si>
    <t>Central Dauphin</t>
  </si>
  <si>
    <t>2017-18</t>
  </si>
  <si>
    <t>Oxford</t>
  </si>
  <si>
    <t>FAITH JOHNS</t>
  </si>
  <si>
    <t>2017-2021</t>
  </si>
  <si>
    <t>20-21</t>
  </si>
  <si>
    <t>MADIA MAZZUCOLA</t>
  </si>
  <si>
    <t>ALLISON HAZLETT</t>
  </si>
  <si>
    <t>DALIA LAYOS</t>
  </si>
  <si>
    <t>Strath Haven</t>
  </si>
  <si>
    <t>2014-18</t>
  </si>
  <si>
    <t>Berks Catholic</t>
  </si>
  <si>
    <t>2016-20</t>
  </si>
  <si>
    <t>Haverford</t>
  </si>
  <si>
    <t>PAIGE DEAL</t>
  </si>
  <si>
    <t>2018-2022</t>
  </si>
  <si>
    <t>21-22</t>
  </si>
  <si>
    <t>NICOLE TIMKO</t>
  </si>
  <si>
    <t>NINA MARTINO</t>
  </si>
  <si>
    <t>TORI BOCKRATH</t>
  </si>
  <si>
    <t>2018-19</t>
  </si>
  <si>
    <t>FRANKIE LUCCHESI</t>
  </si>
  <si>
    <t>Shawnee (NJ)</t>
  </si>
  <si>
    <t>2018-22</t>
  </si>
  <si>
    <t>2015-19</t>
  </si>
  <si>
    <t>Lower Moreland</t>
  </si>
  <si>
    <t>Distrricts</t>
  </si>
  <si>
    <t>Home</t>
  </si>
  <si>
    <t>Away</t>
  </si>
  <si>
    <t>Neutral</t>
  </si>
  <si>
    <t>States</t>
  </si>
  <si>
    <t>Unionville</t>
  </si>
  <si>
    <t>Northampton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</si>
</sst>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2" max="2" width="12.8515625" style="0" customWidth="1"/>
    <col min="3" max="3" width="25.140625" style="0" customWidth="1"/>
    <col min="4" max="5" width="9.140625" style="1" customWidth="1"/>
  </cols>
  <sheetData>
    <row r="1" spans="1:11" ht="12.75">
      <c r="A1" s="24" t="s">
        <v>113</v>
      </c>
      <c r="B1" s="24"/>
      <c r="C1" s="24"/>
      <c r="D1" s="24"/>
      <c r="E1" s="24"/>
      <c r="F1" s="24"/>
      <c r="G1" s="24"/>
      <c r="H1" s="7"/>
      <c r="I1" s="7"/>
      <c r="J1" s="7"/>
      <c r="K1" s="7"/>
    </row>
    <row r="2" ht="12.75">
      <c r="A2" s="2" t="s">
        <v>150</v>
      </c>
    </row>
    <row r="3" spans="2:5" ht="12.75">
      <c r="B3" t="s">
        <v>0</v>
      </c>
      <c r="D3" s="1">
        <v>30</v>
      </c>
      <c r="E3" s="1" t="s">
        <v>138</v>
      </c>
    </row>
    <row r="4" spans="2:5" ht="12.75">
      <c r="B4" t="s">
        <v>1</v>
      </c>
      <c r="D4" s="1">
        <v>2</v>
      </c>
      <c r="E4" s="1" t="s">
        <v>138</v>
      </c>
    </row>
    <row r="5" spans="2:6" ht="12.75">
      <c r="B5" t="s">
        <v>3</v>
      </c>
      <c r="D5" s="1">
        <v>81</v>
      </c>
      <c r="E5" s="1" t="s">
        <v>325</v>
      </c>
      <c r="F5" s="1"/>
    </row>
    <row r="6" spans="2:5" ht="12.75">
      <c r="B6" t="s">
        <v>4</v>
      </c>
      <c r="D6" s="1">
        <v>4</v>
      </c>
      <c r="E6" s="1" t="s">
        <v>138</v>
      </c>
    </row>
    <row r="7" spans="2:5" ht="12.75">
      <c r="B7" t="s">
        <v>5</v>
      </c>
      <c r="D7" s="1">
        <v>28</v>
      </c>
      <c r="E7" s="1" t="s">
        <v>138</v>
      </c>
    </row>
    <row r="8" ht="12.75">
      <c r="A8" s="2" t="s">
        <v>6</v>
      </c>
    </row>
    <row r="9" spans="1:5" ht="12.75">
      <c r="A9" s="2"/>
      <c r="B9" t="s">
        <v>11</v>
      </c>
      <c r="C9" t="s">
        <v>23</v>
      </c>
      <c r="D9" s="1">
        <v>37</v>
      </c>
      <c r="E9" s="1" t="s">
        <v>12</v>
      </c>
    </row>
    <row r="10" spans="1:5" ht="12.75">
      <c r="A10" s="2"/>
      <c r="B10" s="16" t="s">
        <v>13</v>
      </c>
      <c r="C10" s="16" t="s">
        <v>242</v>
      </c>
      <c r="D10" s="17">
        <v>6</v>
      </c>
      <c r="E10" s="17" t="s">
        <v>261</v>
      </c>
    </row>
    <row r="11" spans="2:5" ht="12.75">
      <c r="B11" t="s">
        <v>7</v>
      </c>
      <c r="C11" t="s">
        <v>109</v>
      </c>
      <c r="D11" s="1">
        <v>10</v>
      </c>
      <c r="E11" s="1" t="s">
        <v>118</v>
      </c>
    </row>
    <row r="12" spans="2:5" ht="12.75">
      <c r="B12" t="s">
        <v>17</v>
      </c>
      <c r="C12" t="s">
        <v>109</v>
      </c>
      <c r="D12" s="1">
        <v>11</v>
      </c>
      <c r="E12" s="1" t="s">
        <v>118</v>
      </c>
    </row>
    <row r="13" spans="2:5" ht="12.75">
      <c r="B13" t="s">
        <v>9</v>
      </c>
      <c r="C13" t="s">
        <v>27</v>
      </c>
      <c r="D13" s="1" t="s">
        <v>111</v>
      </c>
      <c r="E13" s="1" t="s">
        <v>16</v>
      </c>
    </row>
    <row r="14" spans="3:5" ht="12.75">
      <c r="C14" t="s">
        <v>10</v>
      </c>
      <c r="D14" s="1">
        <v>20</v>
      </c>
      <c r="E14" s="1" t="s">
        <v>2</v>
      </c>
    </row>
    <row r="15" ht="12.75">
      <c r="C15" t="s">
        <v>112</v>
      </c>
    </row>
    <row r="16" ht="12.75">
      <c r="A16" s="2" t="s">
        <v>15</v>
      </c>
    </row>
    <row r="17" spans="2:5" ht="12.75">
      <c r="B17" s="16" t="s">
        <v>11</v>
      </c>
      <c r="C17" s="16" t="s">
        <v>236</v>
      </c>
      <c r="D17" s="17">
        <f>'CAREER POINTS'!E117</f>
        <v>509</v>
      </c>
      <c r="E17" s="17" t="s">
        <v>260</v>
      </c>
    </row>
    <row r="18" spans="2:5" ht="12.75">
      <c r="B18" t="s">
        <v>13</v>
      </c>
      <c r="C18" s="22" t="s">
        <v>346</v>
      </c>
      <c r="D18" s="10">
        <v>64</v>
      </c>
      <c r="E18" s="10" t="s">
        <v>352</v>
      </c>
    </row>
    <row r="19" spans="2:5" ht="12.75">
      <c r="B19" t="s">
        <v>7</v>
      </c>
      <c r="C19" t="s">
        <v>107</v>
      </c>
      <c r="D19" s="1">
        <v>110</v>
      </c>
      <c r="E19" s="1" t="s">
        <v>118</v>
      </c>
    </row>
    <row r="20" spans="2:5" ht="12.75">
      <c r="B20" t="s">
        <v>9</v>
      </c>
      <c r="C20" s="16" t="s">
        <v>241</v>
      </c>
      <c r="D20" s="17">
        <f>'CAREER REBOUNDS'!E75</f>
        <v>325</v>
      </c>
      <c r="E20" s="17" t="s">
        <v>267</v>
      </c>
    </row>
    <row r="21" spans="2:5" ht="12.75">
      <c r="B21" t="s">
        <v>17</v>
      </c>
      <c r="C21" t="s">
        <v>109</v>
      </c>
      <c r="D21" s="1">
        <v>113</v>
      </c>
      <c r="E21" s="1" t="s">
        <v>118</v>
      </c>
    </row>
    <row r="22" spans="2:5" ht="12.75">
      <c r="B22" s="16" t="s">
        <v>19</v>
      </c>
      <c r="C22" s="16" t="s">
        <v>241</v>
      </c>
      <c r="D22" s="17">
        <v>138</v>
      </c>
      <c r="E22" s="17" t="s">
        <v>267</v>
      </c>
    </row>
    <row r="23" ht="2.25" customHeight="1"/>
    <row r="24" ht="12.75">
      <c r="A24" s="2" t="s">
        <v>21</v>
      </c>
    </row>
    <row r="25" spans="2:5" ht="12.75">
      <c r="B25" t="s">
        <v>22</v>
      </c>
      <c r="C25" s="22" t="s">
        <v>346</v>
      </c>
      <c r="D25" s="10">
        <v>381</v>
      </c>
      <c r="E25" s="10" t="s">
        <v>352</v>
      </c>
    </row>
    <row r="26" spans="3:5" ht="12.75">
      <c r="C26" t="s">
        <v>107</v>
      </c>
      <c r="D26" s="1">
        <v>349</v>
      </c>
      <c r="E26" s="1" t="s">
        <v>117</v>
      </c>
    </row>
    <row r="27" spans="3:5" ht="12.75">
      <c r="C27" t="s">
        <v>23</v>
      </c>
      <c r="D27" s="1">
        <v>290</v>
      </c>
      <c r="E27" s="1" t="s">
        <v>287</v>
      </c>
    </row>
    <row r="28" spans="3:5" ht="12.75">
      <c r="C28" t="s">
        <v>135</v>
      </c>
      <c r="D28" s="1">
        <v>216</v>
      </c>
      <c r="E28" s="1" t="s">
        <v>137</v>
      </c>
    </row>
    <row r="29" ht="2.25" customHeight="1"/>
    <row r="30" spans="2:5" ht="12.75">
      <c r="B30" t="s">
        <v>24</v>
      </c>
      <c r="C30" t="s">
        <v>107</v>
      </c>
      <c r="D30" s="1">
        <v>436</v>
      </c>
      <c r="E30" s="1" t="s">
        <v>118</v>
      </c>
    </row>
    <row r="31" spans="3:5" ht="12.75">
      <c r="C31" t="s">
        <v>135</v>
      </c>
      <c r="D31" s="1">
        <f>'CAREER POINTS'!C99</f>
        <v>352</v>
      </c>
      <c r="E31" s="1" t="s">
        <v>138</v>
      </c>
    </row>
    <row r="32" spans="3:5" ht="12.75">
      <c r="C32" s="16" t="str">
        <f>'CAREER POINTS'!A123</f>
        <v>KELLY GLATTHORN</v>
      </c>
      <c r="D32" s="17">
        <f>'CAREER POINTS'!C123</f>
        <v>294</v>
      </c>
      <c r="E32" s="17" t="s">
        <v>246</v>
      </c>
    </row>
    <row r="33" spans="3:5" ht="12.75">
      <c r="C33" t="s">
        <v>23</v>
      </c>
      <c r="D33" s="1">
        <v>286</v>
      </c>
      <c r="E33" s="1" t="s">
        <v>25</v>
      </c>
    </row>
    <row r="34" ht="2.25" customHeight="1"/>
    <row r="35" spans="2:5" ht="12.75">
      <c r="B35" t="s">
        <v>26</v>
      </c>
      <c r="C35" t="s">
        <v>107</v>
      </c>
      <c r="D35" s="1">
        <v>427</v>
      </c>
      <c r="E35" s="1" t="s">
        <v>137</v>
      </c>
    </row>
    <row r="36" spans="3:5" ht="12.75">
      <c r="C36" s="16" t="s">
        <v>241</v>
      </c>
      <c r="D36" s="17">
        <f>'CAREER POINTS'!D124</f>
        <v>380</v>
      </c>
      <c r="E36" s="17" t="s">
        <v>261</v>
      </c>
    </row>
    <row r="37" spans="3:5" ht="12.75">
      <c r="C37" t="s">
        <v>23</v>
      </c>
      <c r="D37" s="1">
        <v>363</v>
      </c>
      <c r="E37" s="1" t="s">
        <v>2</v>
      </c>
    </row>
    <row r="38" spans="3:5" ht="12.75">
      <c r="C38" s="22" t="s">
        <v>323</v>
      </c>
      <c r="D38" s="10">
        <v>350</v>
      </c>
      <c r="E38" s="10" t="s">
        <v>156</v>
      </c>
    </row>
    <row r="39" ht="2.25" customHeight="1"/>
    <row r="40" spans="2:5" ht="12.75">
      <c r="B40" t="s">
        <v>28</v>
      </c>
      <c r="C40" s="16" t="s">
        <v>236</v>
      </c>
      <c r="D40" s="17">
        <f>'CAREER POINTS'!E117</f>
        <v>509</v>
      </c>
      <c r="E40" s="17" t="s">
        <v>261</v>
      </c>
    </row>
    <row r="41" spans="3:5" ht="12.75">
      <c r="C41" t="s">
        <v>107</v>
      </c>
      <c r="D41" s="1">
        <f>'CAREER POINTS'!E79</f>
        <v>470</v>
      </c>
      <c r="E41" s="1" t="s">
        <v>138</v>
      </c>
    </row>
    <row r="42" spans="3:5" ht="12.75">
      <c r="C42" s="16" t="s">
        <v>235</v>
      </c>
      <c r="D42" s="17">
        <f>'CAREER POINTS'!E123</f>
        <v>428</v>
      </c>
      <c r="E42" s="17" t="s">
        <v>267</v>
      </c>
    </row>
    <row r="43" spans="3:5" ht="12.75">
      <c r="C43" t="s">
        <v>135</v>
      </c>
      <c r="D43" s="1">
        <f>'CAREER POINTS'!E99</f>
        <v>399</v>
      </c>
      <c r="E43" s="1" t="s">
        <v>224</v>
      </c>
    </row>
    <row r="44" ht="12.75">
      <c r="A44" s="2" t="s">
        <v>29</v>
      </c>
    </row>
    <row r="45" spans="1:5" ht="12.75">
      <c r="A45" s="2"/>
      <c r="B45" t="s">
        <v>11</v>
      </c>
      <c r="C45" t="s">
        <v>107</v>
      </c>
      <c r="D45" s="1">
        <f>'CAREER POINTS'!F79</f>
        <v>1682</v>
      </c>
      <c r="E45" s="1" t="s">
        <v>128</v>
      </c>
    </row>
    <row r="46" spans="2:5" ht="12.75" customHeight="1">
      <c r="B46" t="s">
        <v>30</v>
      </c>
      <c r="C46" t="s">
        <v>135</v>
      </c>
      <c r="D46" s="1">
        <f>'CAREER 3 PTS'!F39</f>
        <v>159</v>
      </c>
      <c r="E46" s="1" t="s">
        <v>141</v>
      </c>
    </row>
    <row r="47" spans="2:5" ht="12.75">
      <c r="B47" t="s">
        <v>9</v>
      </c>
      <c r="C47" t="s">
        <v>107</v>
      </c>
      <c r="D47" s="1">
        <f>'CAREER REBOUNDS'!F31</f>
        <v>963</v>
      </c>
      <c r="E47" s="1" t="s">
        <v>128</v>
      </c>
    </row>
    <row r="48" spans="2:5" ht="12.75">
      <c r="B48" s="16" t="s">
        <v>296</v>
      </c>
      <c r="C48" s="16" t="s">
        <v>235</v>
      </c>
      <c r="D48" s="1">
        <v>111</v>
      </c>
      <c r="E48" s="17" t="s">
        <v>258</v>
      </c>
    </row>
    <row r="49" spans="2:5" ht="12.75">
      <c r="B49" s="16"/>
      <c r="C49" s="16" t="s">
        <v>135</v>
      </c>
      <c r="D49" s="1">
        <v>111</v>
      </c>
      <c r="E49" s="1" t="s">
        <v>141</v>
      </c>
    </row>
    <row r="50" ht="12.75">
      <c r="A50" s="2" t="s">
        <v>306</v>
      </c>
    </row>
    <row r="51" spans="3:5" ht="12.75">
      <c r="C51" t="s">
        <v>107</v>
      </c>
      <c r="D51" s="1">
        <f>'CAREER POINTS'!F79</f>
        <v>1682</v>
      </c>
      <c r="E51" s="1" t="s">
        <v>128</v>
      </c>
    </row>
    <row r="52" spans="3:5" ht="12.75">
      <c r="C52" t="s">
        <v>135</v>
      </c>
      <c r="D52" s="1">
        <f>'CAREER POINTS'!F99</f>
        <v>1316</v>
      </c>
      <c r="E52" s="1" t="s">
        <v>141</v>
      </c>
    </row>
    <row r="53" spans="3:5" ht="12.75">
      <c r="C53" t="s">
        <v>23</v>
      </c>
      <c r="D53" s="1">
        <v>1313</v>
      </c>
      <c r="E53" s="1" t="s">
        <v>34</v>
      </c>
    </row>
    <row r="54" spans="3:5" ht="12.75">
      <c r="C54" s="16" t="s">
        <v>235</v>
      </c>
      <c r="D54" s="17">
        <f>'CAREER POINTS'!F123</f>
        <v>1122</v>
      </c>
      <c r="E54" s="17" t="s">
        <v>258</v>
      </c>
    </row>
    <row r="55" spans="3:5" s="16" customFormat="1" ht="12.75">
      <c r="C55" s="16" t="s">
        <v>272</v>
      </c>
      <c r="D55" s="17">
        <v>1071</v>
      </c>
      <c r="E55" s="17" t="s">
        <v>307</v>
      </c>
    </row>
    <row r="56" spans="3:5" ht="12.75">
      <c r="C56" s="16" t="s">
        <v>241</v>
      </c>
      <c r="D56" s="17">
        <f>'CAREER POINTS'!F124</f>
        <v>1025</v>
      </c>
      <c r="E56" s="17" t="s">
        <v>258</v>
      </c>
    </row>
    <row r="57" spans="3:5" ht="12.75">
      <c r="C57" s="18" t="s">
        <v>236</v>
      </c>
      <c r="D57" s="17">
        <f>'CAREER POINTS'!F117</f>
        <v>938</v>
      </c>
      <c r="E57" s="17" t="s">
        <v>260</v>
      </c>
    </row>
    <row r="58" spans="3:5" ht="12.75">
      <c r="C58" t="s">
        <v>35</v>
      </c>
      <c r="D58" s="1">
        <v>778</v>
      </c>
      <c r="E58" s="1" t="s">
        <v>36</v>
      </c>
    </row>
    <row r="59" spans="3:5" ht="12.75">
      <c r="C59" t="s">
        <v>14</v>
      </c>
      <c r="D59" s="1">
        <v>772</v>
      </c>
      <c r="E59" s="1" t="s">
        <v>31</v>
      </c>
    </row>
    <row r="60" spans="3:5" ht="12.75">
      <c r="C60" s="22" t="s">
        <v>323</v>
      </c>
      <c r="D60" s="10">
        <v>761</v>
      </c>
      <c r="E60" s="10" t="s">
        <v>341</v>
      </c>
    </row>
    <row r="61" spans="3:5" s="16" customFormat="1" ht="12.75">
      <c r="C61" s="16" t="s">
        <v>273</v>
      </c>
      <c r="D61" s="17">
        <v>684</v>
      </c>
      <c r="E61" s="17" t="s">
        <v>307</v>
      </c>
    </row>
    <row r="62" spans="3:5" ht="12.75">
      <c r="C62" t="s">
        <v>18</v>
      </c>
      <c r="D62" s="1">
        <v>648</v>
      </c>
      <c r="E62" s="1" t="s">
        <v>33</v>
      </c>
    </row>
    <row r="63" spans="3:5" ht="12.75">
      <c r="C63" t="s">
        <v>108</v>
      </c>
      <c r="D63" s="1">
        <f>'CAREER POINTS'!F80</f>
        <v>646</v>
      </c>
      <c r="E63" s="1" t="s">
        <v>128</v>
      </c>
    </row>
    <row r="64" spans="3:5" ht="12.75">
      <c r="C64" s="16" t="s">
        <v>304</v>
      </c>
      <c r="D64" s="17">
        <v>532</v>
      </c>
      <c r="E64" s="17" t="s">
        <v>339</v>
      </c>
    </row>
    <row r="65" spans="3:5" ht="12.75">
      <c r="C65" s="16" t="s">
        <v>152</v>
      </c>
      <c r="D65" s="17">
        <f>'CAREER POINTS'!F111</f>
        <v>528</v>
      </c>
      <c r="E65" s="17" t="s">
        <v>244</v>
      </c>
    </row>
    <row r="66" spans="3:5" ht="12.75">
      <c r="C66" t="s">
        <v>109</v>
      </c>
      <c r="D66" s="1">
        <f>'CAREER POINTS'!F81</f>
        <v>526</v>
      </c>
      <c r="E66" s="1" t="s">
        <v>128</v>
      </c>
    </row>
    <row r="67" spans="3:5" ht="13.5" customHeight="1">
      <c r="C67" t="s">
        <v>32</v>
      </c>
      <c r="D67" s="1">
        <v>510</v>
      </c>
      <c r="E67" s="1" t="s">
        <v>33</v>
      </c>
    </row>
    <row r="68" spans="3:5" ht="13.5" customHeight="1">
      <c r="C68" s="22" t="s">
        <v>311</v>
      </c>
      <c r="D68" s="10">
        <v>493</v>
      </c>
      <c r="E68" s="10" t="s">
        <v>353</v>
      </c>
    </row>
    <row r="69" spans="3:5" ht="12.75">
      <c r="C69" t="s">
        <v>66</v>
      </c>
      <c r="D69" s="1">
        <v>438</v>
      </c>
      <c r="E69" s="1" t="s">
        <v>143</v>
      </c>
    </row>
    <row r="70" spans="3:5" ht="12.75">
      <c r="C70" t="s">
        <v>146</v>
      </c>
      <c r="D70" s="1">
        <f>'CAREER POINTS'!F100</f>
        <v>436</v>
      </c>
      <c r="E70" s="1" t="s">
        <v>141</v>
      </c>
    </row>
    <row r="71" spans="3:5" ht="12.75">
      <c r="C71" t="s">
        <v>136</v>
      </c>
      <c r="D71" s="1">
        <f>'CAREER POINTS'!F101</f>
        <v>425</v>
      </c>
      <c r="E71" s="1" t="s">
        <v>141</v>
      </c>
    </row>
    <row r="72" spans="3:5" s="16" customFormat="1" ht="12.75">
      <c r="C72" s="16" t="s">
        <v>278</v>
      </c>
      <c r="D72" s="17">
        <v>404</v>
      </c>
      <c r="E72" s="17" t="s">
        <v>307</v>
      </c>
    </row>
    <row r="73" spans="3:5" ht="12.75">
      <c r="C73" t="s">
        <v>124</v>
      </c>
      <c r="D73" s="1">
        <v>402</v>
      </c>
      <c r="E73" s="1" t="s">
        <v>154</v>
      </c>
    </row>
    <row r="74" spans="3:5" ht="14.25" customHeight="1">
      <c r="C74" t="s">
        <v>59</v>
      </c>
      <c r="D74" s="1">
        <v>392</v>
      </c>
      <c r="E74" s="1" t="s">
        <v>144</v>
      </c>
    </row>
    <row r="75" spans="3:5" ht="12.75">
      <c r="C75" s="22" t="s">
        <v>346</v>
      </c>
      <c r="D75" s="10">
        <v>381</v>
      </c>
      <c r="E75" s="10" t="s">
        <v>352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45">
      <selection activeCell="I170" sqref="I170"/>
    </sheetView>
  </sheetViews>
  <sheetFormatPr defaultColWidth="9.140625" defaultRowHeight="12.75"/>
  <cols>
    <col min="1" max="1" width="25.421875" style="0" customWidth="1"/>
  </cols>
  <sheetData>
    <row r="1" spans="1:7" ht="12.75">
      <c r="A1" s="24" t="s">
        <v>114</v>
      </c>
      <c r="B1" s="24"/>
      <c r="C1" s="24"/>
      <c r="D1" s="24"/>
      <c r="E1" s="24"/>
      <c r="F1" s="24"/>
      <c r="G1" s="24"/>
    </row>
    <row r="3" spans="1:5" ht="12.75">
      <c r="A3" s="3" t="s">
        <v>51</v>
      </c>
      <c r="B3" s="3" t="s">
        <v>40</v>
      </c>
      <c r="C3" s="3" t="s">
        <v>41</v>
      </c>
      <c r="D3" s="3" t="s">
        <v>42</v>
      </c>
      <c r="E3" s="3" t="s">
        <v>43</v>
      </c>
    </row>
    <row r="4" spans="1:5" ht="12.75">
      <c r="A4" s="1" t="s">
        <v>10</v>
      </c>
      <c r="B4" s="1">
        <v>51</v>
      </c>
      <c r="C4" s="1">
        <v>70</v>
      </c>
      <c r="D4" s="1">
        <v>152</v>
      </c>
      <c r="E4" s="1">
        <f>SUM(B4:D4)</f>
        <v>273</v>
      </c>
    </row>
    <row r="5" spans="1:5" ht="12.75">
      <c r="A5" s="1" t="s">
        <v>37</v>
      </c>
      <c r="B5" s="1">
        <v>63</v>
      </c>
      <c r="C5" s="1">
        <v>60</v>
      </c>
      <c r="D5" s="1">
        <v>96</v>
      </c>
      <c r="E5" s="1">
        <f>SUM(B5:D5)</f>
        <v>219</v>
      </c>
    </row>
    <row r="6" spans="1:5" ht="12.75">
      <c r="A6" s="1" t="s">
        <v>38</v>
      </c>
      <c r="B6" s="1"/>
      <c r="C6" s="1">
        <v>63</v>
      </c>
      <c r="D6" s="1">
        <v>38</v>
      </c>
      <c r="E6" s="1">
        <f>SUM(C6:D6)</f>
        <v>101</v>
      </c>
    </row>
    <row r="7" spans="1:5" ht="12.75">
      <c r="A7" s="1" t="s">
        <v>39</v>
      </c>
      <c r="B7" s="1"/>
      <c r="C7" s="1">
        <v>3</v>
      </c>
      <c r="D7" s="1">
        <v>5</v>
      </c>
      <c r="E7" s="1">
        <f>SUM(C7:D7)</f>
        <v>8</v>
      </c>
    </row>
    <row r="8" spans="1:5" ht="12.75">
      <c r="A8" s="1"/>
      <c r="B8" s="1"/>
      <c r="C8" s="1"/>
      <c r="D8" s="1"/>
      <c r="E8" s="1"/>
    </row>
    <row r="9" spans="1:6" ht="12.75">
      <c r="A9" s="3" t="s">
        <v>52</v>
      </c>
      <c r="B9" s="3" t="s">
        <v>40</v>
      </c>
      <c r="C9" s="3" t="s">
        <v>41</v>
      </c>
      <c r="D9" s="3" t="s">
        <v>42</v>
      </c>
      <c r="E9" s="3" t="s">
        <v>47</v>
      </c>
      <c r="F9" s="3" t="s">
        <v>43</v>
      </c>
    </row>
    <row r="10" spans="1:6" ht="12.75">
      <c r="A10" s="1" t="s">
        <v>23</v>
      </c>
      <c r="B10" s="1">
        <v>290</v>
      </c>
      <c r="C10" s="1">
        <v>286</v>
      </c>
      <c r="D10" s="1">
        <v>363</v>
      </c>
      <c r="E10" s="1">
        <v>374</v>
      </c>
      <c r="F10" s="1">
        <f>SUM(B10:E10)</f>
        <v>1313</v>
      </c>
    </row>
    <row r="11" spans="1:6" ht="12.75">
      <c r="A11" s="1" t="s">
        <v>44</v>
      </c>
      <c r="B11" s="1"/>
      <c r="C11" s="1">
        <v>14</v>
      </c>
      <c r="D11" s="1">
        <v>95</v>
      </c>
      <c r="E11" s="1">
        <v>150</v>
      </c>
      <c r="F11" s="1">
        <f>SUM(B11:E11)</f>
        <v>259</v>
      </c>
    </row>
    <row r="12" spans="1:6" ht="12.75">
      <c r="A12" s="1" t="s">
        <v>45</v>
      </c>
      <c r="B12" s="1"/>
      <c r="C12" s="1">
        <v>15</v>
      </c>
      <c r="D12" s="1">
        <v>31</v>
      </c>
      <c r="E12" s="1">
        <v>49</v>
      </c>
      <c r="F12" s="1">
        <f>SUM(B12:E12)</f>
        <v>95</v>
      </c>
    </row>
    <row r="13" spans="1:6" ht="12.75">
      <c r="A13" s="1" t="s">
        <v>46</v>
      </c>
      <c r="B13" s="1"/>
      <c r="C13" s="1"/>
      <c r="D13" s="1">
        <v>2</v>
      </c>
      <c r="E13" s="1">
        <v>18</v>
      </c>
      <c r="F13" s="1">
        <f>SUM(B13:E13)</f>
        <v>20</v>
      </c>
    </row>
    <row r="14" spans="1:6" ht="12.75">
      <c r="A14" s="1"/>
      <c r="B14" s="1"/>
      <c r="C14" s="1"/>
      <c r="D14" s="1"/>
      <c r="E14" s="1"/>
      <c r="F14" s="1"/>
    </row>
    <row r="15" spans="1:6" ht="12.75">
      <c r="A15" s="3" t="s">
        <v>53</v>
      </c>
      <c r="B15" s="3" t="s">
        <v>41</v>
      </c>
      <c r="C15" s="3" t="s">
        <v>42</v>
      </c>
      <c r="D15" s="3" t="s">
        <v>47</v>
      </c>
      <c r="E15" s="3" t="s">
        <v>50</v>
      </c>
      <c r="F15" s="3" t="s">
        <v>43</v>
      </c>
    </row>
    <row r="16" spans="1:6" ht="12.75">
      <c r="A16" s="1" t="s">
        <v>35</v>
      </c>
      <c r="B16" s="1">
        <v>51</v>
      </c>
      <c r="C16" s="1">
        <v>179</v>
      </c>
      <c r="D16" s="1">
        <v>280</v>
      </c>
      <c r="E16" s="1">
        <v>268</v>
      </c>
      <c r="F16" s="1">
        <f>SUM(B16:E16)</f>
        <v>778</v>
      </c>
    </row>
    <row r="17" spans="1:6" ht="12.75">
      <c r="A17" s="1" t="s">
        <v>48</v>
      </c>
      <c r="B17" s="1"/>
      <c r="C17" s="1"/>
      <c r="D17" s="1">
        <v>8</v>
      </c>
      <c r="E17" s="1">
        <v>44</v>
      </c>
      <c r="F17" s="1">
        <f>SUM(B17:E17)</f>
        <v>52</v>
      </c>
    </row>
    <row r="18" spans="1:6" ht="12.75">
      <c r="A18" s="1" t="s">
        <v>49</v>
      </c>
      <c r="B18" s="1"/>
      <c r="C18" s="1">
        <v>5</v>
      </c>
      <c r="D18" s="1">
        <v>10</v>
      </c>
      <c r="E18" s="1">
        <v>20</v>
      </c>
      <c r="F18" s="1">
        <f>SUM(B18:E18)</f>
        <v>35</v>
      </c>
    </row>
    <row r="19" ht="12.75">
      <c r="A19" s="1"/>
    </row>
    <row r="20" spans="1:6" ht="12.75">
      <c r="A20" s="3" t="s">
        <v>54</v>
      </c>
      <c r="B20" s="3" t="s">
        <v>42</v>
      </c>
      <c r="C20" s="3" t="s">
        <v>47</v>
      </c>
      <c r="D20" s="3" t="s">
        <v>50</v>
      </c>
      <c r="E20" s="3" t="s">
        <v>57</v>
      </c>
      <c r="F20" s="3" t="s">
        <v>43</v>
      </c>
    </row>
    <row r="21" spans="1:6" ht="12.75">
      <c r="A21" s="1" t="s">
        <v>56</v>
      </c>
      <c r="B21" s="1"/>
      <c r="C21" s="1"/>
      <c r="D21" s="1">
        <v>11</v>
      </c>
      <c r="E21" s="1">
        <v>25</v>
      </c>
      <c r="F21" s="1">
        <f>SUM(D21:E21)</f>
        <v>36</v>
      </c>
    </row>
    <row r="22" spans="1:6" ht="12.75">
      <c r="A22" s="1" t="s">
        <v>55</v>
      </c>
      <c r="B22" s="1"/>
      <c r="C22" s="1"/>
      <c r="D22" s="1">
        <v>24</v>
      </c>
      <c r="E22" s="1"/>
      <c r="F22" s="1">
        <f>SUM(D22:E22)</f>
        <v>24</v>
      </c>
    </row>
    <row r="24" spans="1:6" ht="12.75">
      <c r="A24" s="3" t="s">
        <v>58</v>
      </c>
      <c r="B24" s="3" t="s">
        <v>47</v>
      </c>
      <c r="C24" s="3" t="s">
        <v>50</v>
      </c>
      <c r="D24" s="3" t="s">
        <v>57</v>
      </c>
      <c r="E24" s="3" t="s">
        <v>61</v>
      </c>
      <c r="F24" s="3" t="s">
        <v>43</v>
      </c>
    </row>
    <row r="25" spans="1:6" ht="12.75">
      <c r="A25" s="1" t="s">
        <v>14</v>
      </c>
      <c r="B25" s="1">
        <v>200</v>
      </c>
      <c r="C25" s="1">
        <v>188</v>
      </c>
      <c r="D25" s="1">
        <v>196</v>
      </c>
      <c r="E25" s="1">
        <v>138</v>
      </c>
      <c r="F25" s="1">
        <f>SUM(B25:E25)</f>
        <v>722</v>
      </c>
    </row>
    <row r="26" spans="1:6" ht="12.75">
      <c r="A26" s="1" t="s">
        <v>59</v>
      </c>
      <c r="B26" s="1"/>
      <c r="C26" s="1">
        <v>53</v>
      </c>
      <c r="D26" s="1">
        <v>200</v>
      </c>
      <c r="E26" s="1">
        <v>139</v>
      </c>
      <c r="F26" s="1">
        <f>SUM(B26:E26)</f>
        <v>392</v>
      </c>
    </row>
    <row r="27" spans="1:6" ht="12.75">
      <c r="A27" s="1" t="s">
        <v>60</v>
      </c>
      <c r="B27" s="1"/>
      <c r="C27" s="1">
        <v>2</v>
      </c>
      <c r="D27" s="1">
        <v>95</v>
      </c>
      <c r="E27" s="1">
        <v>70</v>
      </c>
      <c r="F27" s="1">
        <f>SUM(B27:E27)</f>
        <v>167</v>
      </c>
    </row>
    <row r="29" spans="1:6" ht="12.75">
      <c r="A29" s="3" t="s">
        <v>62</v>
      </c>
      <c r="B29" s="3" t="s">
        <v>50</v>
      </c>
      <c r="C29" s="3" t="s">
        <v>57</v>
      </c>
      <c r="D29" s="3" t="s">
        <v>61</v>
      </c>
      <c r="E29" s="4" t="s">
        <v>73</v>
      </c>
      <c r="F29" s="3" t="s">
        <v>43</v>
      </c>
    </row>
    <row r="30" spans="1:6" ht="12.75">
      <c r="A30" s="1" t="s">
        <v>18</v>
      </c>
      <c r="B30" s="1">
        <v>146</v>
      </c>
      <c r="C30" s="1">
        <v>155</v>
      </c>
      <c r="D30" s="1">
        <v>185</v>
      </c>
      <c r="E30" s="1">
        <v>162</v>
      </c>
      <c r="F30" s="1">
        <f>SUM(B30:E30)</f>
        <v>648</v>
      </c>
    </row>
    <row r="31" spans="1:6" ht="12.75">
      <c r="A31" s="1" t="s">
        <v>32</v>
      </c>
      <c r="B31" s="1">
        <v>96</v>
      </c>
      <c r="C31" s="1">
        <v>129</v>
      </c>
      <c r="D31" s="1">
        <v>111</v>
      </c>
      <c r="E31" s="1">
        <v>174</v>
      </c>
      <c r="F31" s="1">
        <f>SUM(B31:E31)</f>
        <v>510</v>
      </c>
    </row>
    <row r="32" spans="1:6" ht="12.75">
      <c r="A32" s="1" t="s">
        <v>8</v>
      </c>
      <c r="B32" s="1"/>
      <c r="C32" s="1"/>
      <c r="D32" s="1"/>
      <c r="E32" s="1">
        <v>388</v>
      </c>
      <c r="F32" s="1">
        <f>SUM(B32:E32)</f>
        <v>388</v>
      </c>
    </row>
    <row r="33" spans="1:6" ht="12.75">
      <c r="A33" s="1" t="s">
        <v>64</v>
      </c>
      <c r="B33" s="1"/>
      <c r="C33" s="1">
        <v>24</v>
      </c>
      <c r="D33" s="1">
        <v>95</v>
      </c>
      <c r="E33" s="1">
        <v>199</v>
      </c>
      <c r="F33" s="1">
        <f>SUM(B33:E33)</f>
        <v>318</v>
      </c>
    </row>
    <row r="34" spans="1:6" ht="12.75">
      <c r="A34" s="1" t="s">
        <v>63</v>
      </c>
      <c r="B34" s="1"/>
      <c r="C34" s="1">
        <v>17</v>
      </c>
      <c r="D34" s="1"/>
      <c r="E34" s="1"/>
      <c r="F34" s="1">
        <f>SUM(B34:E34)</f>
        <v>17</v>
      </c>
    </row>
    <row r="36" spans="1:6" ht="12.75">
      <c r="A36" s="3" t="s">
        <v>65</v>
      </c>
      <c r="B36" s="3" t="s">
        <v>57</v>
      </c>
      <c r="C36" s="3" t="s">
        <v>61</v>
      </c>
      <c r="D36" s="3" t="s">
        <v>73</v>
      </c>
      <c r="E36" s="5" t="s">
        <v>72</v>
      </c>
      <c r="F36" s="3" t="s">
        <v>43</v>
      </c>
    </row>
    <row r="37" spans="1:6" ht="12.75">
      <c r="A37" s="1" t="s">
        <v>66</v>
      </c>
      <c r="B37" s="1">
        <v>25</v>
      </c>
      <c r="C37" s="1">
        <v>130</v>
      </c>
      <c r="D37" s="1">
        <v>153</v>
      </c>
      <c r="E37" s="1">
        <v>130</v>
      </c>
      <c r="F37" s="1">
        <f aca="true" t="shared" si="0" ref="F37:F42">SUM(B37:E37)</f>
        <v>438</v>
      </c>
    </row>
    <row r="38" spans="1:6" ht="12.75">
      <c r="A38" s="1" t="s">
        <v>68</v>
      </c>
      <c r="B38" s="1"/>
      <c r="C38" s="1">
        <v>28</v>
      </c>
      <c r="D38" s="1">
        <v>19</v>
      </c>
      <c r="E38" s="1">
        <v>117</v>
      </c>
      <c r="F38" s="1">
        <f t="shared" si="0"/>
        <v>164</v>
      </c>
    </row>
    <row r="39" spans="1:6" ht="12.75">
      <c r="A39" s="1" t="s">
        <v>67</v>
      </c>
      <c r="B39" s="1"/>
      <c r="C39" s="1">
        <v>8</v>
      </c>
      <c r="D39" s="1">
        <v>30</v>
      </c>
      <c r="E39" s="1">
        <v>119</v>
      </c>
      <c r="F39" s="1">
        <f t="shared" si="0"/>
        <v>157</v>
      </c>
    </row>
    <row r="40" spans="1:6" ht="12.75">
      <c r="A40" s="1" t="s">
        <v>71</v>
      </c>
      <c r="D40" s="1">
        <v>4</v>
      </c>
      <c r="E40" s="1">
        <v>63</v>
      </c>
      <c r="F40" s="1">
        <f t="shared" si="0"/>
        <v>67</v>
      </c>
    </row>
    <row r="41" spans="1:6" ht="12.75">
      <c r="A41" s="1" t="s">
        <v>69</v>
      </c>
      <c r="B41" s="1"/>
      <c r="C41" s="1">
        <v>2</v>
      </c>
      <c r="D41" s="1">
        <v>21</v>
      </c>
      <c r="E41" s="1">
        <v>30</v>
      </c>
      <c r="F41" s="1">
        <f t="shared" si="0"/>
        <v>53</v>
      </c>
    </row>
    <row r="42" spans="1:6" ht="12.75">
      <c r="A42" s="1" t="s">
        <v>70</v>
      </c>
      <c r="B42" s="1"/>
      <c r="C42" s="1">
        <v>4</v>
      </c>
      <c r="D42" s="1"/>
      <c r="E42" s="1"/>
      <c r="F42" s="1">
        <f t="shared" si="0"/>
        <v>4</v>
      </c>
    </row>
    <row r="44" spans="1:6" ht="12.75">
      <c r="A44" s="3" t="s">
        <v>74</v>
      </c>
      <c r="B44" s="3" t="s">
        <v>61</v>
      </c>
      <c r="C44" s="3" t="s">
        <v>73</v>
      </c>
      <c r="D44" s="6" t="s">
        <v>72</v>
      </c>
      <c r="E44" s="5" t="s">
        <v>78</v>
      </c>
      <c r="F44" s="3" t="s">
        <v>43</v>
      </c>
    </row>
    <row r="45" spans="1:6" ht="12.75">
      <c r="A45" s="1" t="s">
        <v>75</v>
      </c>
      <c r="B45" s="1">
        <v>27</v>
      </c>
      <c r="C45" s="1">
        <v>93</v>
      </c>
      <c r="D45" s="1">
        <v>145</v>
      </c>
      <c r="E45" s="1">
        <v>98</v>
      </c>
      <c r="F45" s="1">
        <f>SUM(B45:E45)</f>
        <v>363</v>
      </c>
    </row>
    <row r="46" spans="1:6" ht="12.75">
      <c r="A46" s="1" t="s">
        <v>77</v>
      </c>
      <c r="B46" s="1"/>
      <c r="C46" s="1">
        <v>13</v>
      </c>
      <c r="D46" s="1">
        <v>90</v>
      </c>
      <c r="E46" s="1">
        <v>191</v>
      </c>
      <c r="F46" s="1">
        <f>SUM(B46:E46)</f>
        <v>294</v>
      </c>
    </row>
    <row r="47" spans="1:6" ht="12.75">
      <c r="A47" s="1" t="s">
        <v>76</v>
      </c>
      <c r="B47" s="1"/>
      <c r="C47" s="1">
        <v>11</v>
      </c>
      <c r="D47" s="1">
        <v>21</v>
      </c>
      <c r="E47" s="1">
        <v>34</v>
      </c>
      <c r="F47" s="1">
        <f>SUM(B47:E47)</f>
        <v>66</v>
      </c>
    </row>
    <row r="48" spans="1:6" ht="12.75">
      <c r="A48" s="1" t="s">
        <v>93</v>
      </c>
      <c r="B48" s="1"/>
      <c r="C48" s="1"/>
      <c r="D48" s="1"/>
      <c r="E48" s="1">
        <v>28</v>
      </c>
      <c r="F48" s="1">
        <v>28</v>
      </c>
    </row>
    <row r="49" spans="1:6" ht="12.75">
      <c r="A49" s="1" t="s">
        <v>97</v>
      </c>
      <c r="B49" s="1"/>
      <c r="C49" s="1"/>
      <c r="D49" s="1"/>
      <c r="E49" s="1">
        <v>3</v>
      </c>
      <c r="F49" s="1">
        <v>3</v>
      </c>
    </row>
    <row r="50" spans="1:6" ht="12.75">
      <c r="A50" s="1"/>
      <c r="B50" s="1"/>
      <c r="C50" s="1"/>
      <c r="D50" s="1"/>
      <c r="E50" s="1"/>
      <c r="F50" s="1"/>
    </row>
    <row r="51" spans="1:6" ht="12.75">
      <c r="A51" s="3" t="s">
        <v>79</v>
      </c>
      <c r="B51" s="3" t="s">
        <v>73</v>
      </c>
      <c r="C51" s="6" t="s">
        <v>72</v>
      </c>
      <c r="D51" s="6" t="s">
        <v>78</v>
      </c>
      <c r="E51" s="5" t="s">
        <v>80</v>
      </c>
      <c r="F51" s="3" t="s">
        <v>43</v>
      </c>
    </row>
    <row r="52" spans="1:6" ht="12.75">
      <c r="A52" s="1" t="s">
        <v>81</v>
      </c>
      <c r="B52" s="1">
        <v>20</v>
      </c>
      <c r="C52" s="1">
        <v>152</v>
      </c>
      <c r="D52" s="1">
        <v>146</v>
      </c>
      <c r="E52" s="1"/>
      <c r="F52" s="1">
        <f>SUM(B52:E52)</f>
        <v>318</v>
      </c>
    </row>
    <row r="53" spans="1:6" ht="12.75">
      <c r="A53" s="1" t="s">
        <v>82</v>
      </c>
      <c r="B53" s="1">
        <v>7</v>
      </c>
      <c r="C53" s="1">
        <v>70</v>
      </c>
      <c r="D53" s="1">
        <v>145</v>
      </c>
      <c r="E53" s="1">
        <v>63</v>
      </c>
      <c r="F53" s="1">
        <f>SUM(B53:E53)</f>
        <v>285</v>
      </c>
    </row>
    <row r="54" spans="1:6" ht="12.75">
      <c r="A54" s="1" t="s">
        <v>84</v>
      </c>
      <c r="C54" s="1">
        <v>4</v>
      </c>
      <c r="D54" s="1">
        <v>42</v>
      </c>
      <c r="E54" s="1">
        <v>76</v>
      </c>
      <c r="F54" s="1">
        <f>SUM(C54:E54)</f>
        <v>122</v>
      </c>
    </row>
    <row r="55" spans="1:6" ht="12.75">
      <c r="A55" s="1" t="s">
        <v>85</v>
      </c>
      <c r="D55" s="1">
        <v>80</v>
      </c>
      <c r="F55" s="1">
        <v>80</v>
      </c>
    </row>
    <row r="56" spans="1:6" ht="12.75">
      <c r="A56" s="1" t="s">
        <v>83</v>
      </c>
      <c r="B56" s="1"/>
      <c r="C56" s="1">
        <v>4</v>
      </c>
      <c r="D56" s="1">
        <v>56</v>
      </c>
      <c r="E56" s="1"/>
      <c r="F56" s="1">
        <f>SUM(B56:E56)</f>
        <v>60</v>
      </c>
    </row>
    <row r="57" spans="1:6" ht="12.75">
      <c r="A57" s="1" t="s">
        <v>96</v>
      </c>
      <c r="B57" s="1"/>
      <c r="C57" s="1"/>
      <c r="D57" s="1">
        <v>8</v>
      </c>
      <c r="E57" s="1">
        <v>46</v>
      </c>
      <c r="F57" s="1">
        <f>SUM(B57:E57)</f>
        <v>54</v>
      </c>
    </row>
    <row r="59" spans="1:6" ht="12.75">
      <c r="A59" s="3" t="s">
        <v>86</v>
      </c>
      <c r="B59" s="6" t="s">
        <v>72</v>
      </c>
      <c r="C59" s="6" t="s">
        <v>78</v>
      </c>
      <c r="D59" s="5" t="s">
        <v>80</v>
      </c>
      <c r="E59" s="5" t="s">
        <v>87</v>
      </c>
      <c r="F59" s="3" t="s">
        <v>43</v>
      </c>
    </row>
    <row r="60" spans="1:6" ht="12.75">
      <c r="A60" s="1" t="s">
        <v>20</v>
      </c>
      <c r="B60" s="1"/>
      <c r="C60" s="1"/>
      <c r="D60" s="1">
        <v>201</v>
      </c>
      <c r="E60" s="1">
        <v>160</v>
      </c>
      <c r="F60" s="1">
        <f>SUM(B60:E60)</f>
        <v>361</v>
      </c>
    </row>
    <row r="61" spans="1:6" ht="12.75">
      <c r="A61" s="1" t="s">
        <v>90</v>
      </c>
      <c r="D61" s="1">
        <v>170</v>
      </c>
      <c r="E61" s="1">
        <v>130</v>
      </c>
      <c r="F61" s="1">
        <f>SUM(B61:E61)</f>
        <v>300</v>
      </c>
    </row>
    <row r="62" spans="1:6" ht="12.75">
      <c r="A62" s="1" t="s">
        <v>89</v>
      </c>
      <c r="C62" s="1">
        <v>6</v>
      </c>
      <c r="D62" s="1">
        <v>54</v>
      </c>
      <c r="E62" s="1">
        <v>77</v>
      </c>
      <c r="F62" s="1">
        <f>SUM(C62:E62)</f>
        <v>137</v>
      </c>
    </row>
    <row r="63" spans="1:6" ht="12.75">
      <c r="A63" s="1" t="s">
        <v>88</v>
      </c>
      <c r="B63" s="1"/>
      <c r="C63" s="1">
        <v>17</v>
      </c>
      <c r="D63" s="1"/>
      <c r="E63" s="1"/>
      <c r="F63" s="1">
        <f>SUM(B63:E63)</f>
        <v>17</v>
      </c>
    </row>
    <row r="64" spans="1:6" ht="12.75">
      <c r="A64" s="1" t="s">
        <v>99</v>
      </c>
      <c r="B64" s="1"/>
      <c r="C64" s="1"/>
      <c r="D64" s="1">
        <v>11</v>
      </c>
      <c r="E64" s="1"/>
      <c r="F64" s="1">
        <v>11</v>
      </c>
    </row>
    <row r="66" spans="1:6" ht="12.75">
      <c r="A66" s="3" t="s">
        <v>91</v>
      </c>
      <c r="B66" s="6" t="s">
        <v>78</v>
      </c>
      <c r="C66" s="5" t="s">
        <v>80</v>
      </c>
      <c r="D66" s="5" t="s">
        <v>87</v>
      </c>
      <c r="E66" s="5" t="s">
        <v>95</v>
      </c>
      <c r="F66" s="3" t="s">
        <v>43</v>
      </c>
    </row>
    <row r="67" spans="1:6" ht="12.75">
      <c r="A67" s="1" t="s">
        <v>92</v>
      </c>
      <c r="B67" s="1"/>
      <c r="C67" s="1">
        <v>4</v>
      </c>
      <c r="D67" s="1">
        <v>25</v>
      </c>
      <c r="E67" s="1">
        <v>106</v>
      </c>
      <c r="F67" s="1">
        <f>SUM(B67:E67)</f>
        <v>135</v>
      </c>
    </row>
    <row r="68" spans="1:6" ht="12.75">
      <c r="A68" s="1" t="s">
        <v>100</v>
      </c>
      <c r="B68" s="1"/>
      <c r="C68" s="1">
        <v>4</v>
      </c>
      <c r="D68" s="1">
        <v>59</v>
      </c>
      <c r="E68" s="1"/>
      <c r="F68" s="1">
        <f>SUM(B68:E68)</f>
        <v>63</v>
      </c>
    </row>
    <row r="69" spans="1:6" ht="12.75">
      <c r="A69" s="1" t="s">
        <v>94</v>
      </c>
      <c r="B69" s="1">
        <v>3</v>
      </c>
      <c r="C69" s="1">
        <v>55</v>
      </c>
      <c r="D69" s="1"/>
      <c r="E69" s="1"/>
      <c r="F69" s="1">
        <f>SUM(B69:E69)</f>
        <v>58</v>
      </c>
    </row>
    <row r="70" spans="1:6" ht="12.75">
      <c r="A70" s="1" t="s">
        <v>98</v>
      </c>
      <c r="C70" s="1">
        <v>34</v>
      </c>
      <c r="D70" s="1"/>
      <c r="E70" s="1"/>
      <c r="F70" s="1">
        <f>SUM(C70:E70)</f>
        <v>34</v>
      </c>
    </row>
    <row r="71" spans="1:6" ht="12.75">
      <c r="A71" s="1" t="s">
        <v>103</v>
      </c>
      <c r="B71" s="1"/>
      <c r="C71" s="1"/>
      <c r="D71" s="1">
        <v>19</v>
      </c>
      <c r="E71" s="1"/>
      <c r="F71" s="1">
        <f>SUM(D71:E71)</f>
        <v>19</v>
      </c>
    </row>
    <row r="72" spans="1:6" ht="12.75">
      <c r="A72" s="1" t="s">
        <v>120</v>
      </c>
      <c r="B72" s="1"/>
      <c r="C72" s="1"/>
      <c r="D72" s="1"/>
      <c r="E72" s="1"/>
      <c r="F72" s="1">
        <v>0</v>
      </c>
    </row>
    <row r="73" spans="1:6" ht="12.75">
      <c r="A73" s="1"/>
      <c r="B73" s="1"/>
      <c r="C73" s="1"/>
      <c r="D73" s="1"/>
      <c r="E73" s="1"/>
      <c r="F73" s="1"/>
    </row>
    <row r="74" spans="1:6" ht="12.75">
      <c r="A74" s="3" t="s">
        <v>101</v>
      </c>
      <c r="B74" s="5" t="s">
        <v>80</v>
      </c>
      <c r="C74" s="5" t="s">
        <v>87</v>
      </c>
      <c r="D74" s="5" t="s">
        <v>95</v>
      </c>
      <c r="E74" s="5" t="s">
        <v>102</v>
      </c>
      <c r="F74" s="3" t="s">
        <v>43</v>
      </c>
    </row>
    <row r="75" spans="1:6" ht="12.75">
      <c r="A75" s="1" t="s">
        <v>104</v>
      </c>
      <c r="B75" s="1">
        <v>34</v>
      </c>
      <c r="C75" s="1">
        <v>18</v>
      </c>
      <c r="D75" s="1"/>
      <c r="E75" s="1"/>
      <c r="F75" s="1">
        <f>SUM(B75:E75)</f>
        <v>52</v>
      </c>
    </row>
    <row r="76" spans="1:6" ht="12.75">
      <c r="A76" s="1" t="s">
        <v>121</v>
      </c>
      <c r="B76" s="1"/>
      <c r="C76" s="1"/>
      <c r="D76" s="1">
        <v>2</v>
      </c>
      <c r="E76" s="1">
        <v>3</v>
      </c>
      <c r="F76" s="1">
        <f>SUM(B76:E76)</f>
        <v>5</v>
      </c>
    </row>
    <row r="77" spans="1:6" ht="12.75">
      <c r="A77" s="1"/>
      <c r="C77" s="1"/>
      <c r="D77" s="1"/>
      <c r="E77" s="1"/>
      <c r="F77" s="1"/>
    </row>
    <row r="78" spans="1:6" ht="12.75">
      <c r="A78" s="3" t="s">
        <v>106</v>
      </c>
      <c r="B78" s="5" t="s">
        <v>87</v>
      </c>
      <c r="C78" s="5" t="s">
        <v>95</v>
      </c>
      <c r="D78" s="5" t="s">
        <v>102</v>
      </c>
      <c r="E78" s="5" t="s">
        <v>105</v>
      </c>
      <c r="F78" s="3" t="s">
        <v>43</v>
      </c>
    </row>
    <row r="79" spans="1:6" ht="12.75">
      <c r="A79" s="1" t="s">
        <v>107</v>
      </c>
      <c r="B79" s="1">
        <v>349</v>
      </c>
      <c r="C79" s="1">
        <v>436</v>
      </c>
      <c r="D79" s="1">
        <v>427</v>
      </c>
      <c r="E79" s="1">
        <v>470</v>
      </c>
      <c r="F79" s="1">
        <f aca="true" t="shared" si="1" ref="F79:F84">SUM(B79:E79)</f>
        <v>1682</v>
      </c>
    </row>
    <row r="80" spans="1:6" ht="12.75">
      <c r="A80" s="1" t="s">
        <v>108</v>
      </c>
      <c r="B80" s="1">
        <v>132</v>
      </c>
      <c r="C80" s="1">
        <v>168</v>
      </c>
      <c r="D80" s="1">
        <v>145</v>
      </c>
      <c r="E80" s="1">
        <v>201</v>
      </c>
      <c r="F80" s="1">
        <f t="shared" si="1"/>
        <v>646</v>
      </c>
    </row>
    <row r="81" spans="1:6" ht="12.75">
      <c r="A81" s="1" t="s">
        <v>109</v>
      </c>
      <c r="B81" s="1">
        <v>71</v>
      </c>
      <c r="C81" s="1">
        <v>153</v>
      </c>
      <c r="D81" s="1">
        <v>153</v>
      </c>
      <c r="E81" s="1">
        <v>149</v>
      </c>
      <c r="F81" s="1">
        <f t="shared" si="1"/>
        <v>526</v>
      </c>
    </row>
    <row r="82" spans="1:6" ht="12.75">
      <c r="A82" s="1" t="s">
        <v>110</v>
      </c>
      <c r="B82" s="1">
        <v>21</v>
      </c>
      <c r="C82" s="1">
        <v>123</v>
      </c>
      <c r="D82" s="1">
        <v>82</v>
      </c>
      <c r="E82" s="1"/>
      <c r="F82" s="1">
        <f t="shared" si="1"/>
        <v>226</v>
      </c>
    </row>
    <row r="83" spans="1:6" ht="12.75">
      <c r="A83" s="1" t="s">
        <v>119</v>
      </c>
      <c r="B83" s="1"/>
      <c r="C83" s="1">
        <v>42</v>
      </c>
      <c r="D83" s="1">
        <v>11</v>
      </c>
      <c r="E83" s="1"/>
      <c r="F83" s="1">
        <f t="shared" si="1"/>
        <v>53</v>
      </c>
    </row>
    <row r="84" spans="1:6" ht="12.75">
      <c r="A84" s="1" t="s">
        <v>122</v>
      </c>
      <c r="C84" s="1">
        <v>4</v>
      </c>
      <c r="F84" s="1">
        <f t="shared" si="1"/>
        <v>4</v>
      </c>
    </row>
    <row r="86" spans="1:6" ht="12.75">
      <c r="A86" s="3" t="s">
        <v>123</v>
      </c>
      <c r="B86" s="5" t="s">
        <v>95</v>
      </c>
      <c r="C86" s="5" t="s">
        <v>102</v>
      </c>
      <c r="D86" s="5" t="s">
        <v>105</v>
      </c>
      <c r="E86" s="5" t="s">
        <v>133</v>
      </c>
      <c r="F86" s="3" t="s">
        <v>43</v>
      </c>
    </row>
    <row r="87" spans="1:6" ht="12.75">
      <c r="A87" s="1" t="s">
        <v>124</v>
      </c>
      <c r="B87" s="1">
        <v>66</v>
      </c>
      <c r="C87" s="1">
        <v>61</v>
      </c>
      <c r="D87" s="1">
        <v>103</v>
      </c>
      <c r="E87" s="1">
        <v>172</v>
      </c>
      <c r="F87" s="1">
        <f aca="true" t="shared" si="2" ref="F87:F96">SUM(B87:E87)</f>
        <v>402</v>
      </c>
    </row>
    <row r="88" spans="1:6" ht="12.75">
      <c r="A88" s="1" t="s">
        <v>127</v>
      </c>
      <c r="B88" s="1"/>
      <c r="C88" s="1">
        <v>75</v>
      </c>
      <c r="D88" s="1">
        <v>160</v>
      </c>
      <c r="E88" s="1">
        <v>114</v>
      </c>
      <c r="F88" s="1">
        <f t="shared" si="2"/>
        <v>349</v>
      </c>
    </row>
    <row r="89" spans="1:6" ht="12.75">
      <c r="A89" s="1" t="s">
        <v>126</v>
      </c>
      <c r="B89" s="1">
        <v>4</v>
      </c>
      <c r="C89" s="1">
        <v>31</v>
      </c>
      <c r="D89" s="1">
        <v>89</v>
      </c>
      <c r="E89" s="1">
        <v>69</v>
      </c>
      <c r="F89" s="1">
        <f t="shared" si="2"/>
        <v>193</v>
      </c>
    </row>
    <row r="90" spans="1:6" ht="12.75">
      <c r="A90" s="1" t="s">
        <v>125</v>
      </c>
      <c r="B90" s="1">
        <v>31</v>
      </c>
      <c r="C90" s="1">
        <v>30</v>
      </c>
      <c r="D90" s="1">
        <v>17</v>
      </c>
      <c r="E90" s="1">
        <v>12</v>
      </c>
      <c r="F90" s="1">
        <f t="shared" si="2"/>
        <v>90</v>
      </c>
    </row>
    <row r="91" spans="1:6" ht="12.75">
      <c r="A91" s="1" t="s">
        <v>129</v>
      </c>
      <c r="C91" s="1">
        <v>12</v>
      </c>
      <c r="D91" s="1">
        <v>29</v>
      </c>
      <c r="E91" s="1">
        <v>11</v>
      </c>
      <c r="F91" s="1">
        <f t="shared" si="2"/>
        <v>52</v>
      </c>
    </row>
    <row r="92" spans="1:6" ht="12.75">
      <c r="A92" s="1" t="s">
        <v>145</v>
      </c>
      <c r="C92" s="1"/>
      <c r="D92" s="1"/>
      <c r="E92" s="1">
        <v>50</v>
      </c>
      <c r="F92" s="1">
        <f t="shared" si="2"/>
        <v>50</v>
      </c>
    </row>
    <row r="93" spans="1:6" ht="12.75">
      <c r="A93" s="1" t="s">
        <v>131</v>
      </c>
      <c r="C93" s="1">
        <v>6</v>
      </c>
      <c r="D93" s="1">
        <v>5</v>
      </c>
      <c r="F93" s="1">
        <f t="shared" si="2"/>
        <v>11</v>
      </c>
    </row>
    <row r="94" spans="1:6" ht="12.75">
      <c r="A94" s="1" t="s">
        <v>139</v>
      </c>
      <c r="C94" s="1"/>
      <c r="D94" s="1">
        <v>6</v>
      </c>
      <c r="E94" s="1">
        <v>4</v>
      </c>
      <c r="F94" s="1">
        <f t="shared" si="2"/>
        <v>10</v>
      </c>
    </row>
    <row r="95" spans="1:6" ht="12.75">
      <c r="A95" s="1" t="s">
        <v>142</v>
      </c>
      <c r="C95" s="1"/>
      <c r="D95" s="1">
        <v>2</v>
      </c>
      <c r="E95" s="1">
        <v>3</v>
      </c>
      <c r="F95" s="1">
        <f t="shared" si="2"/>
        <v>5</v>
      </c>
    </row>
    <row r="96" spans="1:6" ht="12.75">
      <c r="A96" s="1" t="s">
        <v>140</v>
      </c>
      <c r="C96" s="1"/>
      <c r="D96" s="1">
        <v>2</v>
      </c>
      <c r="E96" s="1">
        <v>2</v>
      </c>
      <c r="F96" s="1">
        <f t="shared" si="2"/>
        <v>4</v>
      </c>
    </row>
    <row r="98" spans="1:6" ht="12.75">
      <c r="A98" s="3" t="s">
        <v>132</v>
      </c>
      <c r="B98" s="5" t="s">
        <v>102</v>
      </c>
      <c r="C98" s="5" t="s">
        <v>105</v>
      </c>
      <c r="D98" s="5" t="s">
        <v>133</v>
      </c>
      <c r="E98" s="5" t="s">
        <v>134</v>
      </c>
      <c r="F98" s="3" t="s">
        <v>43</v>
      </c>
    </row>
    <row r="99" spans="1:6" ht="12.75">
      <c r="A99" s="1" t="s">
        <v>135</v>
      </c>
      <c r="B99" s="1">
        <v>216</v>
      </c>
      <c r="C99" s="1">
        <v>352</v>
      </c>
      <c r="D99" s="1">
        <v>349</v>
      </c>
      <c r="E99" s="1">
        <v>399</v>
      </c>
      <c r="F99" s="1">
        <f>SUM(B99:E99)</f>
        <v>1316</v>
      </c>
    </row>
    <row r="100" spans="1:6" ht="12.75">
      <c r="A100" s="1" t="s">
        <v>146</v>
      </c>
      <c r="B100" s="1">
        <v>31</v>
      </c>
      <c r="C100" s="1">
        <v>89</v>
      </c>
      <c r="D100" s="1">
        <v>149</v>
      </c>
      <c r="E100" s="1">
        <v>167</v>
      </c>
      <c r="F100" s="1">
        <f>SUM(B100:E100)</f>
        <v>436</v>
      </c>
    </row>
    <row r="101" spans="1:6" ht="12.75">
      <c r="A101" s="1" t="s">
        <v>136</v>
      </c>
      <c r="C101" s="1">
        <v>11</v>
      </c>
      <c r="D101" s="1">
        <v>162</v>
      </c>
      <c r="E101" s="1">
        <v>252</v>
      </c>
      <c r="F101" s="1">
        <f>SUM(B101:E101)</f>
        <v>425</v>
      </c>
    </row>
    <row r="102" spans="1:6" ht="12.75">
      <c r="A102" s="1" t="s">
        <v>223</v>
      </c>
      <c r="C102" s="1"/>
      <c r="D102" s="1"/>
      <c r="E102" s="1">
        <v>22</v>
      </c>
      <c r="F102" s="1">
        <f>SUM(B102:E102)</f>
        <v>22</v>
      </c>
    </row>
    <row r="104" spans="1:6" ht="12.75">
      <c r="A104" s="3" t="s">
        <v>147</v>
      </c>
      <c r="B104" s="5" t="s">
        <v>105</v>
      </c>
      <c r="C104" s="5" t="s">
        <v>133</v>
      </c>
      <c r="D104" s="5" t="s">
        <v>134</v>
      </c>
      <c r="E104" s="5" t="s">
        <v>149</v>
      </c>
      <c r="F104" s="3" t="s">
        <v>43</v>
      </c>
    </row>
    <row r="105" spans="1:6" ht="12.75">
      <c r="A105" s="1" t="s">
        <v>151</v>
      </c>
      <c r="B105" s="1"/>
      <c r="C105" s="1">
        <v>23</v>
      </c>
      <c r="D105" s="1">
        <v>206</v>
      </c>
      <c r="E105" s="1">
        <v>132</v>
      </c>
      <c r="F105" s="1">
        <f>SUM(B105:E105)</f>
        <v>361</v>
      </c>
    </row>
    <row r="106" spans="1:6" ht="12.75">
      <c r="A106" s="1" t="s">
        <v>148</v>
      </c>
      <c r="B106" s="1"/>
      <c r="C106" s="1">
        <v>7</v>
      </c>
      <c r="D106" s="1">
        <v>64</v>
      </c>
      <c r="E106" s="1">
        <v>40</v>
      </c>
      <c r="F106" s="1">
        <f>SUM(B106:E106)</f>
        <v>111</v>
      </c>
    </row>
    <row r="107" spans="1:6" ht="12.75">
      <c r="A107" s="1" t="s">
        <v>225</v>
      </c>
      <c r="B107" s="1"/>
      <c r="C107" s="1">
        <v>7</v>
      </c>
      <c r="D107" s="1">
        <v>47</v>
      </c>
      <c r="E107" s="1">
        <v>33</v>
      </c>
      <c r="F107" s="1">
        <f>SUM(B107:E107)</f>
        <v>87</v>
      </c>
    </row>
    <row r="108" spans="1:6" ht="12.75">
      <c r="A108" s="1" t="s">
        <v>231</v>
      </c>
      <c r="B108" s="1"/>
      <c r="C108" s="1"/>
      <c r="D108" s="1">
        <v>1</v>
      </c>
      <c r="E108" s="1">
        <v>47</v>
      </c>
      <c r="F108" s="1">
        <f>SUM(B108:E108)</f>
        <v>48</v>
      </c>
    </row>
    <row r="109" spans="1:6" ht="12.75">
      <c r="A109" s="1"/>
      <c r="C109" s="1"/>
      <c r="D109" s="1"/>
      <c r="F109" s="1"/>
    </row>
    <row r="110" spans="1:6" ht="12.75">
      <c r="A110" s="3" t="s">
        <v>155</v>
      </c>
      <c r="B110" s="5" t="s">
        <v>133</v>
      </c>
      <c r="C110" s="5" t="s">
        <v>134</v>
      </c>
      <c r="D110" s="5" t="s">
        <v>149</v>
      </c>
      <c r="E110" s="5" t="s">
        <v>153</v>
      </c>
      <c r="F110" s="3" t="s">
        <v>43</v>
      </c>
    </row>
    <row r="111" spans="1:6" ht="12.75">
      <c r="A111" s="1" t="s">
        <v>152</v>
      </c>
      <c r="B111" s="1">
        <v>61</v>
      </c>
      <c r="C111" s="1">
        <v>87</v>
      </c>
      <c r="D111" s="1">
        <v>201</v>
      </c>
      <c r="E111" s="1">
        <v>179</v>
      </c>
      <c r="F111" s="1">
        <f>SUM(B111:E111)</f>
        <v>528</v>
      </c>
    </row>
    <row r="112" spans="1:6" ht="12.75">
      <c r="A112" s="1" t="s">
        <v>228</v>
      </c>
      <c r="C112" s="1">
        <v>1</v>
      </c>
      <c r="D112" s="1">
        <v>71</v>
      </c>
      <c r="E112" s="1">
        <v>62</v>
      </c>
      <c r="F112" s="1">
        <f>SUM(B112:E112)</f>
        <v>134</v>
      </c>
    </row>
    <row r="113" spans="1:6" ht="12.75">
      <c r="A113" s="1" t="s">
        <v>227</v>
      </c>
      <c r="C113" s="1">
        <v>28</v>
      </c>
      <c r="D113" s="1">
        <v>28</v>
      </c>
      <c r="F113" s="1">
        <f>SUM(B113:E113)</f>
        <v>56</v>
      </c>
    </row>
    <row r="114" spans="1:6" ht="12.75">
      <c r="A114" s="1" t="s">
        <v>254</v>
      </c>
      <c r="C114" s="1"/>
      <c r="D114" s="1"/>
      <c r="E114" s="1">
        <v>15</v>
      </c>
      <c r="F114" s="1">
        <f>SUM(B114:E114)</f>
        <v>15</v>
      </c>
    </row>
    <row r="116" spans="1:6" ht="12.75">
      <c r="A116" s="3" t="s">
        <v>233</v>
      </c>
      <c r="B116" s="5" t="s">
        <v>134</v>
      </c>
      <c r="C116" s="5" t="s">
        <v>149</v>
      </c>
      <c r="D116" s="5" t="s">
        <v>153</v>
      </c>
      <c r="E116" s="5" t="s">
        <v>234</v>
      </c>
      <c r="F116" s="3" t="s">
        <v>43</v>
      </c>
    </row>
    <row r="117" spans="1:6" ht="12.75">
      <c r="A117" s="1" t="s">
        <v>236</v>
      </c>
      <c r="B117" s="1"/>
      <c r="C117" s="1">
        <v>127</v>
      </c>
      <c r="D117" s="1">
        <v>302</v>
      </c>
      <c r="E117" s="1">
        <v>509</v>
      </c>
      <c r="F117" s="1">
        <f>SUM(B117:E117)</f>
        <v>938</v>
      </c>
    </row>
    <row r="118" spans="1:6" ht="12.75">
      <c r="A118" s="1" t="s">
        <v>242</v>
      </c>
      <c r="B118" s="1"/>
      <c r="C118" s="1">
        <v>9</v>
      </c>
      <c r="D118" s="1">
        <v>76</v>
      </c>
      <c r="E118" s="1">
        <v>201</v>
      </c>
      <c r="F118" s="1">
        <f>SUM(B118:E118)</f>
        <v>286</v>
      </c>
    </row>
    <row r="119" spans="1:6" ht="12.75">
      <c r="A119" s="1" t="s">
        <v>245</v>
      </c>
      <c r="B119" s="1"/>
      <c r="C119" s="1"/>
      <c r="D119" s="1">
        <v>53</v>
      </c>
      <c r="E119" s="1">
        <v>49</v>
      </c>
      <c r="F119" s="1">
        <f>SUM(B119:E119)</f>
        <v>102</v>
      </c>
    </row>
    <row r="120" spans="1:6" ht="12.75">
      <c r="A120" s="1" t="s">
        <v>250</v>
      </c>
      <c r="B120" s="1"/>
      <c r="C120" s="1"/>
      <c r="D120" s="1">
        <v>8</v>
      </c>
      <c r="E120" s="1">
        <v>11</v>
      </c>
      <c r="F120" s="1">
        <f>SUM(B120:E120)</f>
        <v>19</v>
      </c>
    </row>
    <row r="122" spans="1:6" ht="12.75">
      <c r="A122" s="3" t="s">
        <v>237</v>
      </c>
      <c r="B122" s="5" t="s">
        <v>149</v>
      </c>
      <c r="C122" s="5" t="s">
        <v>153</v>
      </c>
      <c r="D122" s="5" t="s">
        <v>234</v>
      </c>
      <c r="E122" s="5" t="s">
        <v>238</v>
      </c>
      <c r="F122" s="3" t="s">
        <v>43</v>
      </c>
    </row>
    <row r="123" spans="1:6" ht="12.75">
      <c r="A123" s="1" t="s">
        <v>235</v>
      </c>
      <c r="B123" s="1">
        <v>150</v>
      </c>
      <c r="C123" s="1">
        <v>294</v>
      </c>
      <c r="D123" s="1">
        <v>250</v>
      </c>
      <c r="E123" s="1">
        <v>428</v>
      </c>
      <c r="F123" s="1">
        <f>SUM(B123:E123)</f>
        <v>1122</v>
      </c>
    </row>
    <row r="124" spans="1:6" ht="12.75">
      <c r="A124" s="1" t="s">
        <v>241</v>
      </c>
      <c r="B124" s="1">
        <v>14</v>
      </c>
      <c r="C124" s="1">
        <v>246</v>
      </c>
      <c r="D124" s="1">
        <v>380</v>
      </c>
      <c r="E124" s="1">
        <v>385</v>
      </c>
      <c r="F124" s="1">
        <f>SUM(B124:E124)</f>
        <v>1025</v>
      </c>
    </row>
    <row r="125" spans="1:6" ht="12.75">
      <c r="A125" s="1" t="s">
        <v>239</v>
      </c>
      <c r="B125" s="1">
        <v>35</v>
      </c>
      <c r="C125" s="1">
        <v>143</v>
      </c>
      <c r="D125" s="1">
        <v>107</v>
      </c>
      <c r="E125" s="1">
        <v>100</v>
      </c>
      <c r="F125" s="1">
        <f>SUM(B125:E125)</f>
        <v>385</v>
      </c>
    </row>
    <row r="126" spans="1:6" ht="12.75">
      <c r="A126" s="1" t="s">
        <v>257</v>
      </c>
      <c r="B126" s="1"/>
      <c r="C126" s="1">
        <v>2</v>
      </c>
      <c r="D126" s="1">
        <v>35</v>
      </c>
      <c r="E126" s="1">
        <v>71</v>
      </c>
      <c r="F126" s="1">
        <f>SUM(B126:E126)</f>
        <v>108</v>
      </c>
    </row>
    <row r="128" spans="1:6" ht="12.75">
      <c r="A128" s="3" t="s">
        <v>248</v>
      </c>
      <c r="B128" s="5" t="s">
        <v>153</v>
      </c>
      <c r="C128" s="5" t="s">
        <v>234</v>
      </c>
      <c r="D128" s="5" t="s">
        <v>238</v>
      </c>
      <c r="E128" s="4" t="s">
        <v>249</v>
      </c>
      <c r="F128" s="3" t="s">
        <v>43</v>
      </c>
    </row>
    <row r="129" spans="1:6" ht="12.75">
      <c r="A129" s="1" t="s">
        <v>247</v>
      </c>
      <c r="B129" s="1">
        <v>10</v>
      </c>
      <c r="C129" s="1">
        <v>55</v>
      </c>
      <c r="D129" s="1">
        <v>143</v>
      </c>
      <c r="E129" s="1">
        <v>95</v>
      </c>
      <c r="F129" s="1">
        <f>SUM(B129:E129)</f>
        <v>303</v>
      </c>
    </row>
    <row r="130" spans="1:6" ht="12.75">
      <c r="A130" s="1" t="s">
        <v>252</v>
      </c>
      <c r="B130" s="1">
        <v>2</v>
      </c>
      <c r="C130" s="1">
        <v>9</v>
      </c>
      <c r="E130" s="1">
        <v>187</v>
      </c>
      <c r="F130" s="1">
        <f>SUM(B130:E130)</f>
        <v>198</v>
      </c>
    </row>
    <row r="131" spans="1:6" ht="12.75">
      <c r="A131" s="1" t="s">
        <v>251</v>
      </c>
      <c r="B131" s="1"/>
      <c r="C131" s="1"/>
      <c r="D131" s="1"/>
      <c r="E131" s="1">
        <v>49</v>
      </c>
      <c r="F131" s="1">
        <f>SUM(B131:E131)</f>
        <v>49</v>
      </c>
    </row>
    <row r="132" spans="1:6" ht="12.75">
      <c r="A132" s="1" t="s">
        <v>264</v>
      </c>
      <c r="B132" s="1"/>
      <c r="C132" s="1"/>
      <c r="D132" s="1">
        <v>9</v>
      </c>
      <c r="F132" s="1">
        <f>SUM(D132:E132)</f>
        <v>9</v>
      </c>
    </row>
    <row r="134" spans="1:6" ht="12.75">
      <c r="A134" s="3" t="s">
        <v>268</v>
      </c>
      <c r="B134" s="5" t="s">
        <v>234</v>
      </c>
      <c r="C134" s="5" t="s">
        <v>238</v>
      </c>
      <c r="D134" s="5" t="s">
        <v>249</v>
      </c>
      <c r="E134" s="5" t="s">
        <v>269</v>
      </c>
      <c r="F134" s="3" t="s">
        <v>43</v>
      </c>
    </row>
    <row r="135" spans="1:6" ht="12.75">
      <c r="A135" s="17" t="s">
        <v>295</v>
      </c>
      <c r="B135" s="19"/>
      <c r="C135" s="19"/>
      <c r="D135" s="19">
        <v>12</v>
      </c>
      <c r="E135" s="19">
        <v>36</v>
      </c>
      <c r="F135" s="20">
        <f>SUM(B135:E135)</f>
        <v>48</v>
      </c>
    </row>
    <row r="136" spans="1:6" ht="12.75">
      <c r="A136" s="17" t="s">
        <v>280</v>
      </c>
      <c r="B136" s="1"/>
      <c r="C136" s="1">
        <v>2</v>
      </c>
      <c r="D136" s="1">
        <v>39</v>
      </c>
      <c r="F136" s="1">
        <f>SUM(B136:E136)</f>
        <v>41</v>
      </c>
    </row>
    <row r="137" spans="1:6" ht="12.75">
      <c r="A137" s="17" t="s">
        <v>275</v>
      </c>
      <c r="B137" s="19"/>
      <c r="C137" s="19">
        <v>2</v>
      </c>
      <c r="D137" s="19"/>
      <c r="E137" s="19">
        <v>12</v>
      </c>
      <c r="F137" s="20">
        <f>SUM(B137:E137)</f>
        <v>14</v>
      </c>
    </row>
    <row r="139" spans="1:6" ht="12.75">
      <c r="A139" s="3" t="s">
        <v>270</v>
      </c>
      <c r="B139" s="5" t="s">
        <v>238</v>
      </c>
      <c r="C139" s="5" t="s">
        <v>249</v>
      </c>
      <c r="D139" s="5" t="s">
        <v>271</v>
      </c>
      <c r="E139" s="5" t="s">
        <v>269</v>
      </c>
      <c r="F139" s="3" t="s">
        <v>43</v>
      </c>
    </row>
    <row r="140" spans="1:6" ht="12.75">
      <c r="A140" s="1" t="s">
        <v>272</v>
      </c>
      <c r="B140" s="1">
        <v>206</v>
      </c>
      <c r="C140" s="1">
        <v>231</v>
      </c>
      <c r="D140" s="1">
        <v>241</v>
      </c>
      <c r="E140" s="1">
        <v>393</v>
      </c>
      <c r="F140" s="1">
        <f>SUM(B140:E140)</f>
        <v>1071</v>
      </c>
    </row>
    <row r="141" spans="1:6" ht="12.75">
      <c r="A141" s="1" t="s">
        <v>273</v>
      </c>
      <c r="B141" s="1">
        <v>99</v>
      </c>
      <c r="C141" s="1">
        <v>180</v>
      </c>
      <c r="D141" s="1">
        <v>171</v>
      </c>
      <c r="E141" s="1">
        <v>234</v>
      </c>
      <c r="F141" s="1">
        <f>SUM(B141:E141)</f>
        <v>684</v>
      </c>
    </row>
    <row r="142" spans="1:6" ht="12.75">
      <c r="A142" s="1" t="s">
        <v>278</v>
      </c>
      <c r="B142" s="1">
        <v>2</v>
      </c>
      <c r="C142" s="1">
        <v>40</v>
      </c>
      <c r="D142" s="1">
        <v>166</v>
      </c>
      <c r="E142" s="1">
        <v>196</v>
      </c>
      <c r="F142" s="1">
        <f>SUM(B142:E142)</f>
        <v>404</v>
      </c>
    </row>
    <row r="143" spans="1:6" ht="12.75">
      <c r="A143" s="21" t="s">
        <v>279</v>
      </c>
      <c r="B143" s="1">
        <v>2</v>
      </c>
      <c r="C143" s="1">
        <v>60</v>
      </c>
      <c r="D143" s="1">
        <v>85</v>
      </c>
      <c r="E143" s="1">
        <v>101</v>
      </c>
      <c r="F143" s="1">
        <f>SUM(B143:E143)</f>
        <v>248</v>
      </c>
    </row>
    <row r="144" spans="1:6" ht="12.75">
      <c r="A144" s="1" t="s">
        <v>281</v>
      </c>
      <c r="B144" s="1">
        <v>4</v>
      </c>
      <c r="C144" s="1">
        <v>117</v>
      </c>
      <c r="D144" s="1"/>
      <c r="F144" s="1">
        <f>SUM(B144:E144)</f>
        <v>121</v>
      </c>
    </row>
    <row r="146" spans="1:6" ht="12.75">
      <c r="A146" s="3" t="s">
        <v>298</v>
      </c>
      <c r="B146" s="5" t="s">
        <v>249</v>
      </c>
      <c r="C146" s="5" t="s">
        <v>271</v>
      </c>
      <c r="D146" s="5" t="s">
        <v>269</v>
      </c>
      <c r="E146" s="5" t="s">
        <v>300</v>
      </c>
      <c r="F146" s="3" t="s">
        <v>43</v>
      </c>
    </row>
    <row r="147" spans="1:6" ht="12.75">
      <c r="A147" s="17" t="s">
        <v>304</v>
      </c>
      <c r="B147" s="1">
        <v>2</v>
      </c>
      <c r="C147" s="1">
        <v>135</v>
      </c>
      <c r="D147" s="1">
        <v>123</v>
      </c>
      <c r="E147" s="1">
        <v>272</v>
      </c>
      <c r="F147" s="1">
        <f>SUM(B147:E147)</f>
        <v>532</v>
      </c>
    </row>
    <row r="148" spans="1:6" ht="12.75">
      <c r="A148" s="17" t="s">
        <v>309</v>
      </c>
      <c r="C148" s="1">
        <v>113</v>
      </c>
      <c r="D148" s="1">
        <v>69</v>
      </c>
      <c r="E148" s="1">
        <v>179</v>
      </c>
      <c r="F148" s="1">
        <f>SUM(B148:E148)</f>
        <v>361</v>
      </c>
    </row>
    <row r="149" spans="1:6" ht="12.75">
      <c r="A149" s="17" t="s">
        <v>302</v>
      </c>
      <c r="B149" s="1">
        <v>15</v>
      </c>
      <c r="C149" s="1">
        <v>24</v>
      </c>
      <c r="D149" s="1">
        <v>75</v>
      </c>
      <c r="E149" s="1">
        <v>200</v>
      </c>
      <c r="F149" s="1">
        <f>SUM(B149:E149)</f>
        <v>314</v>
      </c>
    </row>
    <row r="151" spans="1:6" ht="12.75">
      <c r="A151" s="3" t="s">
        <v>310</v>
      </c>
      <c r="B151" s="5" t="s">
        <v>271</v>
      </c>
      <c r="C151" s="5" t="s">
        <v>269</v>
      </c>
      <c r="D151" s="5" t="s">
        <v>300</v>
      </c>
      <c r="E151" s="4" t="s">
        <v>312</v>
      </c>
      <c r="F151" s="3" t="s">
        <v>43</v>
      </c>
    </row>
    <row r="152" spans="1:6" ht="12.75">
      <c r="A152" s="17" t="s">
        <v>311</v>
      </c>
      <c r="B152" s="1">
        <v>16</v>
      </c>
      <c r="C152" s="1">
        <v>33</v>
      </c>
      <c r="D152" s="1">
        <v>176</v>
      </c>
      <c r="E152" s="1">
        <v>268</v>
      </c>
      <c r="F152" s="1">
        <f>SUM(B152:E152)</f>
        <v>493</v>
      </c>
    </row>
    <row r="153" spans="1:6" ht="12.75">
      <c r="A153" s="17" t="s">
        <v>317</v>
      </c>
      <c r="B153" s="1"/>
      <c r="C153" s="1"/>
      <c r="D153" s="1">
        <v>10</v>
      </c>
      <c r="E153" s="1">
        <v>14</v>
      </c>
      <c r="F153" s="1">
        <f>SUM(B153:E153)</f>
        <v>24</v>
      </c>
    </row>
    <row r="154" spans="1:6" ht="12.75">
      <c r="A154" s="17" t="s">
        <v>316</v>
      </c>
      <c r="B154" s="1">
        <v>2</v>
      </c>
      <c r="C154" s="1"/>
      <c r="D154" s="1"/>
      <c r="E154" s="1">
        <v>9</v>
      </c>
      <c r="F154" s="1">
        <f>SUM(B154:E154)</f>
        <v>11</v>
      </c>
    </row>
    <row r="156" spans="1:6" ht="12.75">
      <c r="A156" s="3" t="s">
        <v>322</v>
      </c>
      <c r="B156" s="5" t="s">
        <v>269</v>
      </c>
      <c r="C156" s="5" t="s">
        <v>300</v>
      </c>
      <c r="D156" s="5" t="s">
        <v>312</v>
      </c>
      <c r="E156" s="4" t="s">
        <v>324</v>
      </c>
      <c r="F156" s="3" t="s">
        <v>43</v>
      </c>
    </row>
    <row r="157" spans="1:6" ht="12.75">
      <c r="A157" s="17" t="s">
        <v>323</v>
      </c>
      <c r="B157" s="1">
        <v>180</v>
      </c>
      <c r="C157" s="1">
        <v>231</v>
      </c>
      <c r="D157" s="1">
        <v>350</v>
      </c>
      <c r="E157" s="1"/>
      <c r="F157" s="1">
        <f>SUM(B157:E157)</f>
        <v>761</v>
      </c>
    </row>
    <row r="158" spans="1:6" ht="12.75">
      <c r="A158" s="17" t="s">
        <v>327</v>
      </c>
      <c r="B158" s="1">
        <v>1</v>
      </c>
      <c r="C158" s="1">
        <v>24</v>
      </c>
      <c r="D158" s="1">
        <v>208</v>
      </c>
      <c r="F158" s="1">
        <f>SUM(B158:E158)</f>
        <v>233</v>
      </c>
    </row>
    <row r="159" spans="1:6" ht="12.75">
      <c r="A159" s="17" t="s">
        <v>326</v>
      </c>
      <c r="B159" s="1">
        <v>6</v>
      </c>
      <c r="C159" s="1">
        <v>41</v>
      </c>
      <c r="D159" s="1">
        <v>133</v>
      </c>
      <c r="E159" s="1"/>
      <c r="F159" s="1">
        <f>SUM(B159:E159)</f>
        <v>180</v>
      </c>
    </row>
    <row r="161" spans="1:6" ht="12.75">
      <c r="A161" s="3" t="s">
        <v>333</v>
      </c>
      <c r="B161" s="5" t="s">
        <v>300</v>
      </c>
      <c r="C161" s="5" t="s">
        <v>312</v>
      </c>
      <c r="D161" s="4" t="s">
        <v>324</v>
      </c>
      <c r="E161" s="4" t="s">
        <v>334</v>
      </c>
      <c r="F161" s="3" t="s">
        <v>43</v>
      </c>
    </row>
    <row r="162" spans="1:6" ht="12.75">
      <c r="A162" s="17" t="s">
        <v>336</v>
      </c>
      <c r="B162" s="1">
        <v>3</v>
      </c>
      <c r="C162" s="1">
        <v>58</v>
      </c>
      <c r="F162" s="1">
        <f>SUM(B162:E162)</f>
        <v>61</v>
      </c>
    </row>
    <row r="163" spans="1:6" ht="12.75">
      <c r="A163" s="17" t="s">
        <v>343</v>
      </c>
      <c r="B163" s="1"/>
      <c r="C163" s="1">
        <v>2</v>
      </c>
      <c r="F163" s="1">
        <f>SUM(B163:E163)</f>
        <v>2</v>
      </c>
    </row>
    <row r="164" ht="12.75">
      <c r="A164" s="17"/>
    </row>
    <row r="165" spans="1:6" ht="12.75">
      <c r="A165" s="3" t="s">
        <v>344</v>
      </c>
      <c r="B165" s="5" t="s">
        <v>312</v>
      </c>
      <c r="C165" s="4" t="s">
        <v>324</v>
      </c>
      <c r="D165" s="4" t="s">
        <v>334</v>
      </c>
      <c r="E165" s="3" t="s">
        <v>345</v>
      </c>
      <c r="F165" s="3" t="s">
        <v>43</v>
      </c>
    </row>
    <row r="166" spans="1:6" ht="12.75">
      <c r="A166" s="17" t="s">
        <v>346</v>
      </c>
      <c r="B166" s="1">
        <v>381</v>
      </c>
      <c r="C166" s="1"/>
      <c r="F166" s="1">
        <f>SUM(B166:E166)</f>
        <v>381</v>
      </c>
    </row>
    <row r="167" spans="1:6" ht="12.75">
      <c r="A167" s="17" t="s">
        <v>348</v>
      </c>
      <c r="B167" s="1">
        <v>107</v>
      </c>
      <c r="F167" s="1">
        <f>SUM(B167:E167)</f>
        <v>107</v>
      </c>
    </row>
    <row r="168" spans="1:6" ht="12.75">
      <c r="A168" s="17" t="s">
        <v>347</v>
      </c>
      <c r="B168" s="1">
        <v>13</v>
      </c>
      <c r="F168" s="1">
        <f>SUM(B168:E168)</f>
        <v>13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98">
      <selection activeCell="K115" sqref="K115"/>
    </sheetView>
  </sheetViews>
  <sheetFormatPr defaultColWidth="9.140625" defaultRowHeight="12.75"/>
  <cols>
    <col min="1" max="1" width="25.00390625" style="0" customWidth="1"/>
  </cols>
  <sheetData>
    <row r="1" spans="1:8" ht="12.75">
      <c r="A1" s="24" t="s">
        <v>115</v>
      </c>
      <c r="B1" s="24"/>
      <c r="C1" s="24"/>
      <c r="D1" s="24"/>
      <c r="E1" s="24"/>
      <c r="F1" s="24"/>
      <c r="G1" s="24"/>
      <c r="H1" s="24"/>
    </row>
    <row r="3" spans="1:5" ht="12.75">
      <c r="A3" s="3" t="s">
        <v>51</v>
      </c>
      <c r="B3" s="3" t="s">
        <v>42</v>
      </c>
      <c r="C3" s="3" t="s">
        <v>43</v>
      </c>
      <c r="D3" s="3"/>
      <c r="E3" s="3"/>
    </row>
    <row r="4" spans="1:5" ht="12.75">
      <c r="A4" s="1" t="s">
        <v>10</v>
      </c>
      <c r="B4" s="1">
        <v>208</v>
      </c>
      <c r="C4" s="1">
        <v>208</v>
      </c>
      <c r="D4" s="1"/>
      <c r="E4" s="1"/>
    </row>
    <row r="5" spans="1:5" ht="12.75">
      <c r="A5" s="1"/>
      <c r="B5" s="1"/>
      <c r="C5" s="1"/>
      <c r="D5" s="1"/>
      <c r="E5" s="1"/>
    </row>
    <row r="6" spans="1:6" ht="12.75">
      <c r="A6" s="3" t="s">
        <v>53</v>
      </c>
      <c r="B6" s="3" t="s">
        <v>50</v>
      </c>
      <c r="C6" s="3" t="s">
        <v>43</v>
      </c>
      <c r="D6" s="3"/>
      <c r="E6" s="3"/>
      <c r="F6" s="3"/>
    </row>
    <row r="7" spans="1:6" ht="12.75">
      <c r="A7" s="1" t="s">
        <v>35</v>
      </c>
      <c r="B7" s="1">
        <v>175</v>
      </c>
      <c r="C7" s="1">
        <v>175</v>
      </c>
      <c r="D7" s="1"/>
      <c r="E7" s="1"/>
      <c r="F7" s="1"/>
    </row>
    <row r="8" ht="12.75">
      <c r="A8" s="1"/>
    </row>
    <row r="10" spans="1:6" ht="12.75">
      <c r="A10" s="3" t="s">
        <v>58</v>
      </c>
      <c r="B10" s="3" t="s">
        <v>47</v>
      </c>
      <c r="C10" s="3" t="s">
        <v>50</v>
      </c>
      <c r="D10" s="3" t="s">
        <v>57</v>
      </c>
      <c r="E10" s="3" t="s">
        <v>61</v>
      </c>
      <c r="F10" s="3" t="s">
        <v>43</v>
      </c>
    </row>
    <row r="11" spans="1:6" ht="12.75">
      <c r="A11" s="1" t="s">
        <v>60</v>
      </c>
      <c r="B11" s="1"/>
      <c r="C11" s="1"/>
      <c r="D11" s="1">
        <v>125</v>
      </c>
      <c r="E11" s="1">
        <v>96</v>
      </c>
      <c r="F11" s="1">
        <f>SUM(B11:E11)</f>
        <v>221</v>
      </c>
    </row>
    <row r="12" spans="1:6" ht="12.75">
      <c r="A12" s="1" t="s">
        <v>59</v>
      </c>
      <c r="B12" s="1"/>
      <c r="C12" s="1">
        <v>55</v>
      </c>
      <c r="D12" s="1">
        <v>85</v>
      </c>
      <c r="E12" s="1">
        <v>58</v>
      </c>
      <c r="F12" s="1">
        <f>SUM(B12:E12)</f>
        <v>198</v>
      </c>
    </row>
    <row r="14" spans="1:6" ht="12.75">
      <c r="A14" s="3" t="s">
        <v>62</v>
      </c>
      <c r="B14" s="3" t="s">
        <v>50</v>
      </c>
      <c r="C14" s="3" t="s">
        <v>57</v>
      </c>
      <c r="D14" s="3" t="s">
        <v>61</v>
      </c>
      <c r="E14" s="4" t="s">
        <v>73</v>
      </c>
      <c r="F14" s="3" t="s">
        <v>43</v>
      </c>
    </row>
    <row r="15" spans="1:6" ht="12.75">
      <c r="A15" s="1" t="s">
        <v>32</v>
      </c>
      <c r="B15" s="1">
        <v>170</v>
      </c>
      <c r="C15" s="1">
        <v>192</v>
      </c>
      <c r="D15" s="1">
        <v>115</v>
      </c>
      <c r="E15" s="1">
        <v>134</v>
      </c>
      <c r="F15" s="1">
        <f>SUM(B15:E15)</f>
        <v>611</v>
      </c>
    </row>
    <row r="16" spans="1:6" ht="12.75">
      <c r="A16" s="1" t="s">
        <v>64</v>
      </c>
      <c r="B16" s="1"/>
      <c r="C16" s="1">
        <v>15</v>
      </c>
      <c r="D16" s="1">
        <v>106</v>
      </c>
      <c r="E16" s="1">
        <v>105</v>
      </c>
      <c r="F16" s="1">
        <f>SUM(B16:E16)</f>
        <v>226</v>
      </c>
    </row>
    <row r="18" spans="1:6" ht="12.75">
      <c r="A18" s="3" t="s">
        <v>65</v>
      </c>
      <c r="B18" s="3" t="s">
        <v>57</v>
      </c>
      <c r="C18" s="3" t="s">
        <v>61</v>
      </c>
      <c r="D18" s="3" t="s">
        <v>73</v>
      </c>
      <c r="E18" s="5" t="s">
        <v>72</v>
      </c>
      <c r="F18" s="3" t="s">
        <v>43</v>
      </c>
    </row>
    <row r="19" spans="1:6" ht="12.75">
      <c r="A19" s="1" t="s">
        <v>66</v>
      </c>
      <c r="B19" s="1"/>
      <c r="C19" s="1">
        <v>10</v>
      </c>
      <c r="D19" s="1">
        <v>95</v>
      </c>
      <c r="E19" s="1">
        <v>125</v>
      </c>
      <c r="F19" s="1">
        <f>SUM(B19:E19)</f>
        <v>230</v>
      </c>
    </row>
    <row r="21" spans="1:6" ht="12.75">
      <c r="A21" s="3" t="s">
        <v>74</v>
      </c>
      <c r="B21" s="3" t="s">
        <v>61</v>
      </c>
      <c r="C21" s="3" t="s">
        <v>73</v>
      </c>
      <c r="D21" s="6" t="s">
        <v>72</v>
      </c>
      <c r="E21" s="5" t="s">
        <v>78</v>
      </c>
      <c r="F21" s="3" t="s">
        <v>43</v>
      </c>
    </row>
    <row r="22" spans="1:6" ht="12.75">
      <c r="A22" s="1" t="s">
        <v>77</v>
      </c>
      <c r="B22" s="1"/>
      <c r="C22" s="1"/>
      <c r="D22" s="1"/>
      <c r="E22" s="1">
        <v>156</v>
      </c>
      <c r="F22" s="1">
        <f>SUM(B22:E22)</f>
        <v>156</v>
      </c>
    </row>
    <row r="23" spans="1:6" ht="12.75">
      <c r="A23" s="1"/>
      <c r="D23" s="1"/>
      <c r="E23" s="1"/>
      <c r="F23" s="1"/>
    </row>
    <row r="24" spans="1:6" ht="12.75">
      <c r="A24" s="3" t="s">
        <v>79</v>
      </c>
      <c r="B24" s="3" t="s">
        <v>73</v>
      </c>
      <c r="C24" s="6" t="s">
        <v>72</v>
      </c>
      <c r="D24" s="6" t="s">
        <v>78</v>
      </c>
      <c r="E24" s="5" t="s">
        <v>80</v>
      </c>
      <c r="F24" s="3" t="s">
        <v>43</v>
      </c>
    </row>
    <row r="25" spans="1:6" ht="12.75">
      <c r="A25" s="1" t="s">
        <v>84</v>
      </c>
      <c r="C25" s="1"/>
      <c r="D25" s="1">
        <v>61</v>
      </c>
      <c r="E25" s="1">
        <v>94</v>
      </c>
      <c r="F25" s="1">
        <f>SUM(C25:E25)</f>
        <v>155</v>
      </c>
    </row>
    <row r="27" spans="1:6" ht="12.75">
      <c r="A27" s="3" t="s">
        <v>86</v>
      </c>
      <c r="B27" s="6" t="s">
        <v>72</v>
      </c>
      <c r="C27" s="6" t="s">
        <v>78</v>
      </c>
      <c r="D27" s="5" t="s">
        <v>80</v>
      </c>
      <c r="E27" s="5" t="s">
        <v>87</v>
      </c>
      <c r="F27" s="3" t="s">
        <v>43</v>
      </c>
    </row>
    <row r="28" spans="1:6" ht="12.75">
      <c r="A28" s="1" t="s">
        <v>20</v>
      </c>
      <c r="B28" s="1"/>
      <c r="C28" s="1">
        <v>1</v>
      </c>
      <c r="D28" s="1">
        <v>142</v>
      </c>
      <c r="E28" s="1">
        <v>103</v>
      </c>
      <c r="F28" s="1">
        <f>SUM(B28:E28)</f>
        <v>246</v>
      </c>
    </row>
    <row r="30" spans="1:6" ht="12.75">
      <c r="A30" s="3" t="s">
        <v>106</v>
      </c>
      <c r="B30" s="5" t="s">
        <v>87</v>
      </c>
      <c r="C30" s="5" t="s">
        <v>95</v>
      </c>
      <c r="D30" s="5" t="s">
        <v>102</v>
      </c>
      <c r="E30" s="5" t="s">
        <v>105</v>
      </c>
      <c r="F30" s="3" t="s">
        <v>43</v>
      </c>
    </row>
    <row r="31" spans="1:6" ht="12.75">
      <c r="A31" s="1" t="s">
        <v>107</v>
      </c>
      <c r="B31" s="1">
        <v>176</v>
      </c>
      <c r="C31" s="1">
        <v>254</v>
      </c>
      <c r="D31" s="1">
        <v>234</v>
      </c>
      <c r="E31" s="1">
        <v>299</v>
      </c>
      <c r="F31" s="1">
        <f>SUM(B31:E31)</f>
        <v>963</v>
      </c>
    </row>
    <row r="32" spans="1:6" ht="12.75">
      <c r="A32" s="1" t="s">
        <v>109</v>
      </c>
      <c r="B32" s="1">
        <v>93</v>
      </c>
      <c r="C32" s="1">
        <v>111</v>
      </c>
      <c r="D32" s="1">
        <v>133</v>
      </c>
      <c r="E32" s="1">
        <v>179</v>
      </c>
      <c r="F32" s="1">
        <f>SUM(B32:E32)</f>
        <v>516</v>
      </c>
    </row>
    <row r="33" spans="1:6" ht="12.75">
      <c r="A33" s="1" t="s">
        <v>108</v>
      </c>
      <c r="B33" s="1">
        <v>76</v>
      </c>
      <c r="C33" s="1">
        <v>78</v>
      </c>
      <c r="D33" s="1">
        <v>87</v>
      </c>
      <c r="E33" s="1">
        <v>143</v>
      </c>
      <c r="F33" s="1">
        <f>SUM(B33:E33)</f>
        <v>384</v>
      </c>
    </row>
    <row r="34" spans="1:6" ht="12.75">
      <c r="A34" s="1" t="s">
        <v>110</v>
      </c>
      <c r="B34" s="1">
        <v>13</v>
      </c>
      <c r="C34" s="1">
        <v>69</v>
      </c>
      <c r="D34" s="1">
        <v>50</v>
      </c>
      <c r="F34" s="1">
        <f>SUM(B34:E34)</f>
        <v>132</v>
      </c>
    </row>
    <row r="35" spans="1:6" ht="12.75">
      <c r="A35" s="1" t="s">
        <v>119</v>
      </c>
      <c r="C35" s="1">
        <v>34</v>
      </c>
      <c r="D35" s="1">
        <v>26</v>
      </c>
      <c r="F35" s="1">
        <f>SUM(B35:E35)</f>
        <v>60</v>
      </c>
    </row>
    <row r="36" ht="12.75">
      <c r="A36" s="1"/>
    </row>
    <row r="37" spans="1:6" ht="12.75">
      <c r="A37" s="3" t="s">
        <v>123</v>
      </c>
      <c r="B37" s="5" t="s">
        <v>95</v>
      </c>
      <c r="C37" s="5" t="s">
        <v>102</v>
      </c>
      <c r="D37" s="5" t="s">
        <v>105</v>
      </c>
      <c r="E37" s="5" t="s">
        <v>133</v>
      </c>
      <c r="F37" s="3" t="s">
        <v>43</v>
      </c>
    </row>
    <row r="38" spans="1:6" ht="12.75">
      <c r="A38" s="1" t="s">
        <v>124</v>
      </c>
      <c r="B38" s="1">
        <v>37</v>
      </c>
      <c r="C38" s="1">
        <v>47</v>
      </c>
      <c r="D38" s="1">
        <v>94</v>
      </c>
      <c r="E38" s="1">
        <v>110</v>
      </c>
      <c r="F38" s="1">
        <f aca="true" t="shared" si="0" ref="F38:F47">SUM(B38:E38)</f>
        <v>288</v>
      </c>
    </row>
    <row r="39" spans="1:6" ht="12.75">
      <c r="A39" s="1" t="s">
        <v>126</v>
      </c>
      <c r="B39" s="1">
        <v>4</v>
      </c>
      <c r="C39" s="1">
        <v>53</v>
      </c>
      <c r="D39" s="1">
        <v>91</v>
      </c>
      <c r="E39" s="1">
        <v>107</v>
      </c>
      <c r="F39" s="1">
        <f t="shared" si="0"/>
        <v>255</v>
      </c>
    </row>
    <row r="40" spans="1:6" ht="12.75">
      <c r="A40" s="1" t="s">
        <v>125</v>
      </c>
      <c r="B40" s="1">
        <v>53</v>
      </c>
      <c r="C40" s="1">
        <v>41</v>
      </c>
      <c r="D40" s="1">
        <v>28</v>
      </c>
      <c r="E40" s="1">
        <v>49</v>
      </c>
      <c r="F40" s="1">
        <f t="shared" si="0"/>
        <v>171</v>
      </c>
    </row>
    <row r="41" spans="1:6" ht="12.75">
      <c r="A41" s="1" t="s">
        <v>127</v>
      </c>
      <c r="B41" s="1"/>
      <c r="C41" s="1">
        <v>24</v>
      </c>
      <c r="D41" s="1">
        <v>53</v>
      </c>
      <c r="E41" s="1">
        <v>55</v>
      </c>
      <c r="F41" s="1">
        <f t="shared" si="0"/>
        <v>132</v>
      </c>
    </row>
    <row r="42" spans="1:6" ht="12.75">
      <c r="A42" s="1" t="s">
        <v>129</v>
      </c>
      <c r="B42" s="1"/>
      <c r="C42" s="1">
        <v>5</v>
      </c>
      <c r="D42" s="1">
        <v>23</v>
      </c>
      <c r="E42" s="1">
        <v>12</v>
      </c>
      <c r="F42" s="1">
        <f t="shared" si="0"/>
        <v>40</v>
      </c>
    </row>
    <row r="43" spans="1:6" ht="12.75">
      <c r="A43" s="1" t="s">
        <v>145</v>
      </c>
      <c r="B43" s="1"/>
      <c r="C43" s="1"/>
      <c r="D43" s="1"/>
      <c r="E43" s="1">
        <v>40</v>
      </c>
      <c r="F43" s="1">
        <f t="shared" si="0"/>
        <v>40</v>
      </c>
    </row>
    <row r="44" spans="1:6" ht="12.75">
      <c r="A44" s="1" t="s">
        <v>131</v>
      </c>
      <c r="B44" s="1"/>
      <c r="C44" s="1">
        <v>6</v>
      </c>
      <c r="D44" s="1">
        <v>3</v>
      </c>
      <c r="E44" s="1"/>
      <c r="F44" s="1">
        <f t="shared" si="0"/>
        <v>9</v>
      </c>
    </row>
    <row r="45" spans="1:6" ht="12.75">
      <c r="A45" s="1" t="s">
        <v>139</v>
      </c>
      <c r="B45" s="1"/>
      <c r="C45" s="1"/>
      <c r="D45" s="1">
        <v>4</v>
      </c>
      <c r="E45" s="1">
        <v>6</v>
      </c>
      <c r="F45" s="1">
        <f t="shared" si="0"/>
        <v>10</v>
      </c>
    </row>
    <row r="46" spans="1:6" ht="12.75">
      <c r="A46" s="1" t="s">
        <v>142</v>
      </c>
      <c r="B46" s="1"/>
      <c r="C46" s="1"/>
      <c r="D46" s="1">
        <v>4</v>
      </c>
      <c r="E46" s="1">
        <v>2</v>
      </c>
      <c r="F46" s="1">
        <f t="shared" si="0"/>
        <v>6</v>
      </c>
    </row>
    <row r="47" spans="1:6" ht="12.75">
      <c r="A47" s="1" t="s">
        <v>140</v>
      </c>
      <c r="B47" s="1"/>
      <c r="C47" s="1"/>
      <c r="D47" s="1">
        <v>1</v>
      </c>
      <c r="E47" s="1">
        <v>1</v>
      </c>
      <c r="F47" s="1">
        <f t="shared" si="0"/>
        <v>2</v>
      </c>
    </row>
    <row r="49" spans="1:6" ht="12.75">
      <c r="A49" s="3" t="s">
        <v>132</v>
      </c>
      <c r="B49" s="5" t="s">
        <v>102</v>
      </c>
      <c r="C49" s="5" t="s">
        <v>105</v>
      </c>
      <c r="D49" s="5" t="s">
        <v>133</v>
      </c>
      <c r="E49" s="5" t="s">
        <v>134</v>
      </c>
      <c r="F49" s="3" t="s">
        <v>43</v>
      </c>
    </row>
    <row r="50" spans="1:6" ht="12.75">
      <c r="A50" s="1" t="s">
        <v>146</v>
      </c>
      <c r="B50" s="1">
        <v>38</v>
      </c>
      <c r="C50" s="1">
        <v>98</v>
      </c>
      <c r="D50" s="1">
        <v>155</v>
      </c>
      <c r="E50" s="1">
        <v>163</v>
      </c>
      <c r="F50" s="1">
        <f>SUM(B50:E50)</f>
        <v>454</v>
      </c>
    </row>
    <row r="51" spans="1:6" ht="12.75">
      <c r="A51" s="1" t="s">
        <v>135</v>
      </c>
      <c r="B51" s="1">
        <v>70</v>
      </c>
      <c r="C51" s="1">
        <v>77</v>
      </c>
      <c r="D51" s="1">
        <v>100</v>
      </c>
      <c r="E51" s="1">
        <v>69</v>
      </c>
      <c r="F51" s="1">
        <f>SUM(B51:E51)</f>
        <v>316</v>
      </c>
    </row>
    <row r="52" spans="1:6" ht="12.75">
      <c r="A52" s="1" t="s">
        <v>136</v>
      </c>
      <c r="B52" s="1">
        <v>1</v>
      </c>
      <c r="C52" s="1">
        <v>13</v>
      </c>
      <c r="D52" s="1">
        <v>127</v>
      </c>
      <c r="E52" s="1">
        <v>160</v>
      </c>
      <c r="F52" s="1">
        <f>SUM(B52:E52)</f>
        <v>301</v>
      </c>
    </row>
    <row r="53" spans="1:6" ht="12.75">
      <c r="A53" s="1" t="s">
        <v>223</v>
      </c>
      <c r="B53" s="1"/>
      <c r="C53" s="1"/>
      <c r="D53" s="1"/>
      <c r="E53" s="1">
        <v>11</v>
      </c>
      <c r="F53" s="1">
        <f>SUM(B53:E53)</f>
        <v>11</v>
      </c>
    </row>
    <row r="55" spans="1:6" ht="12.75">
      <c r="A55" s="3" t="s">
        <v>147</v>
      </c>
      <c r="B55" s="5" t="s">
        <v>105</v>
      </c>
      <c r="C55" s="5" t="s">
        <v>133</v>
      </c>
      <c r="D55" s="5" t="s">
        <v>134</v>
      </c>
      <c r="E55" s="5" t="s">
        <v>149</v>
      </c>
      <c r="F55" s="3" t="s">
        <v>43</v>
      </c>
    </row>
    <row r="56" spans="1:6" ht="12.75">
      <c r="A56" s="1" t="s">
        <v>151</v>
      </c>
      <c r="C56" s="1">
        <v>24</v>
      </c>
      <c r="D56" s="1">
        <v>153</v>
      </c>
      <c r="E56" s="1">
        <v>125</v>
      </c>
      <c r="F56" s="1">
        <f>SUM(B56:E56)</f>
        <v>302</v>
      </c>
    </row>
    <row r="57" spans="1:6" ht="12.75">
      <c r="A57" s="1" t="s">
        <v>225</v>
      </c>
      <c r="B57" s="1"/>
      <c r="C57" s="1">
        <v>7</v>
      </c>
      <c r="D57" s="1">
        <v>97</v>
      </c>
      <c r="E57" s="1">
        <v>57</v>
      </c>
      <c r="F57" s="1">
        <f>SUM(B57:E57)</f>
        <v>161</v>
      </c>
    </row>
    <row r="58" spans="1:6" ht="12.75">
      <c r="A58" s="1" t="s">
        <v>148</v>
      </c>
      <c r="B58" s="1"/>
      <c r="C58" s="1">
        <v>3</v>
      </c>
      <c r="D58" s="1">
        <v>62</v>
      </c>
      <c r="E58" s="1">
        <v>41</v>
      </c>
      <c r="F58" s="1">
        <f>SUM(B58:E58)</f>
        <v>106</v>
      </c>
    </row>
    <row r="59" spans="1:6" ht="12.75">
      <c r="A59" s="1" t="s">
        <v>231</v>
      </c>
      <c r="B59" s="1"/>
      <c r="C59" s="1"/>
      <c r="D59" s="1"/>
      <c r="E59" s="1">
        <v>30</v>
      </c>
      <c r="F59" s="1">
        <f>SUM(B59:E59)</f>
        <v>30</v>
      </c>
    </row>
    <row r="60" spans="1:6" ht="12.75">
      <c r="A60" s="1" t="s">
        <v>222</v>
      </c>
      <c r="B60" s="1"/>
      <c r="C60" s="1">
        <v>1</v>
      </c>
      <c r="D60" s="1"/>
      <c r="E60" s="1"/>
      <c r="F60" s="1">
        <v>1</v>
      </c>
    </row>
    <row r="62" spans="1:6" ht="12.75">
      <c r="A62" s="3" t="s">
        <v>147</v>
      </c>
      <c r="B62" s="5" t="s">
        <v>133</v>
      </c>
      <c r="C62" s="5" t="s">
        <v>134</v>
      </c>
      <c r="D62" s="5" t="s">
        <v>149</v>
      </c>
      <c r="E62" s="5" t="s">
        <v>153</v>
      </c>
      <c r="F62" s="3" t="s">
        <v>43</v>
      </c>
    </row>
    <row r="63" spans="1:6" ht="12.75">
      <c r="A63" s="1" t="s">
        <v>152</v>
      </c>
      <c r="B63" s="1">
        <v>45</v>
      </c>
      <c r="C63" s="1">
        <v>49</v>
      </c>
      <c r="D63" s="1">
        <v>88</v>
      </c>
      <c r="E63" s="1">
        <v>84</v>
      </c>
      <c r="F63" s="1">
        <f>SUM(B63:E63)</f>
        <v>266</v>
      </c>
    </row>
    <row r="64" spans="1:6" ht="12.75">
      <c r="A64" s="1" t="s">
        <v>228</v>
      </c>
      <c r="C64" s="1">
        <v>8</v>
      </c>
      <c r="D64" s="1">
        <v>64</v>
      </c>
      <c r="E64" s="1">
        <v>85</v>
      </c>
      <c r="F64" s="1">
        <f>SUM(B64:E64)</f>
        <v>157</v>
      </c>
    </row>
    <row r="65" spans="1:6" ht="12.75">
      <c r="A65" s="1" t="s">
        <v>227</v>
      </c>
      <c r="C65" s="1">
        <v>56</v>
      </c>
      <c r="D65" s="1">
        <v>47</v>
      </c>
      <c r="F65" s="1">
        <f>SUM(B65:E65)</f>
        <v>103</v>
      </c>
    </row>
    <row r="66" spans="1:6" ht="12.75">
      <c r="A66" s="1" t="s">
        <v>254</v>
      </c>
      <c r="C66" s="1"/>
      <c r="D66" s="1"/>
      <c r="E66" s="1">
        <v>10</v>
      </c>
      <c r="F66" s="1">
        <f>SUM(B66:E66)</f>
        <v>10</v>
      </c>
    </row>
    <row r="68" spans="1:6" ht="12.75">
      <c r="A68" s="3" t="s">
        <v>233</v>
      </c>
      <c r="B68" s="5" t="s">
        <v>134</v>
      </c>
      <c r="C68" s="5" t="s">
        <v>149</v>
      </c>
      <c r="D68" s="5" t="s">
        <v>153</v>
      </c>
      <c r="E68" s="5" t="s">
        <v>234</v>
      </c>
      <c r="F68" s="3" t="s">
        <v>43</v>
      </c>
    </row>
    <row r="69" spans="1:6" ht="12.75">
      <c r="A69" s="1" t="s">
        <v>236</v>
      </c>
      <c r="B69" s="1"/>
      <c r="C69" s="1">
        <v>132</v>
      </c>
      <c r="D69" s="1">
        <v>237</v>
      </c>
      <c r="E69" s="1">
        <v>287</v>
      </c>
      <c r="F69" s="1">
        <f>SUM(B69:E69)</f>
        <v>656</v>
      </c>
    </row>
    <row r="70" spans="1:6" ht="12.75">
      <c r="A70" s="1" t="s">
        <v>242</v>
      </c>
      <c r="B70" s="1"/>
      <c r="C70" s="1">
        <v>5</v>
      </c>
      <c r="D70" s="1">
        <v>53</v>
      </c>
      <c r="E70" s="1">
        <v>99</v>
      </c>
      <c r="F70" s="1">
        <f>SUM(B70:E70)</f>
        <v>157</v>
      </c>
    </row>
    <row r="71" spans="1:6" ht="12.75">
      <c r="A71" s="1" t="s">
        <v>245</v>
      </c>
      <c r="B71" s="1"/>
      <c r="C71" s="1"/>
      <c r="D71" s="1">
        <v>40</v>
      </c>
      <c r="E71" s="1">
        <v>47</v>
      </c>
      <c r="F71" s="1">
        <f>SUM(B71:E71)</f>
        <v>87</v>
      </c>
    </row>
    <row r="72" spans="1:6" ht="12.75">
      <c r="A72" s="1" t="s">
        <v>250</v>
      </c>
      <c r="B72" s="1"/>
      <c r="C72" s="1"/>
      <c r="D72" s="1">
        <v>9</v>
      </c>
      <c r="E72" s="1">
        <v>12</v>
      </c>
      <c r="F72" s="1">
        <f>SUM(B72:E72)</f>
        <v>21</v>
      </c>
    </row>
    <row r="74" spans="1:6" ht="12.75">
      <c r="A74" s="3" t="s">
        <v>237</v>
      </c>
      <c r="B74" s="5" t="s">
        <v>149</v>
      </c>
      <c r="C74" s="5" t="s">
        <v>153</v>
      </c>
      <c r="D74" s="5" t="s">
        <v>234</v>
      </c>
      <c r="E74" s="5" t="s">
        <v>238</v>
      </c>
      <c r="F74" s="3" t="s">
        <v>43</v>
      </c>
    </row>
    <row r="75" spans="1:6" ht="12.75">
      <c r="A75" s="1" t="s">
        <v>241</v>
      </c>
      <c r="B75" s="1">
        <v>11</v>
      </c>
      <c r="C75" s="1">
        <v>152</v>
      </c>
      <c r="D75" s="1">
        <v>241</v>
      </c>
      <c r="E75" s="1">
        <v>325</v>
      </c>
      <c r="F75" s="1">
        <f>SUM(B75:E75)</f>
        <v>729</v>
      </c>
    </row>
    <row r="76" spans="1:6" ht="12.75">
      <c r="A76" s="1" t="s">
        <v>235</v>
      </c>
      <c r="B76" s="1">
        <v>67</v>
      </c>
      <c r="C76" s="1">
        <v>84</v>
      </c>
      <c r="D76" s="1">
        <v>118</v>
      </c>
      <c r="E76" s="1">
        <v>109</v>
      </c>
      <c r="F76" s="1">
        <f>SUM(B76:E76)</f>
        <v>378</v>
      </c>
    </row>
    <row r="77" spans="1:6" ht="12.75">
      <c r="A77" s="1" t="s">
        <v>239</v>
      </c>
      <c r="B77" s="1">
        <v>25</v>
      </c>
      <c r="C77" s="1">
        <v>45</v>
      </c>
      <c r="D77" s="1">
        <v>62</v>
      </c>
      <c r="E77" s="1">
        <v>82</v>
      </c>
      <c r="F77" s="1">
        <f>SUM(B77:E77)</f>
        <v>214</v>
      </c>
    </row>
    <row r="78" spans="1:6" ht="12.75">
      <c r="A78" s="1" t="s">
        <v>257</v>
      </c>
      <c r="B78" s="1"/>
      <c r="C78" s="1">
        <v>3</v>
      </c>
      <c r="D78" s="1">
        <v>37</v>
      </c>
      <c r="E78" s="1">
        <v>71</v>
      </c>
      <c r="F78" s="1">
        <f>SUM(B78:E78)</f>
        <v>111</v>
      </c>
    </row>
    <row r="80" spans="1:6" ht="12.75">
      <c r="A80" s="3" t="s">
        <v>248</v>
      </c>
      <c r="B80" s="5" t="s">
        <v>153</v>
      </c>
      <c r="C80" s="5" t="s">
        <v>234</v>
      </c>
      <c r="D80" s="5" t="s">
        <v>238</v>
      </c>
      <c r="E80" s="4" t="s">
        <v>249</v>
      </c>
      <c r="F80" s="3" t="s">
        <v>43</v>
      </c>
    </row>
    <row r="81" spans="1:6" ht="12.75">
      <c r="A81" s="1" t="s">
        <v>247</v>
      </c>
      <c r="B81" s="1">
        <v>5</v>
      </c>
      <c r="C81" s="1">
        <v>50</v>
      </c>
      <c r="D81" s="1">
        <v>147</v>
      </c>
      <c r="E81" s="1">
        <v>88</v>
      </c>
      <c r="F81" s="1">
        <f>SUM(B81:E81)</f>
        <v>290</v>
      </c>
    </row>
    <row r="82" spans="1:6" ht="12.75">
      <c r="A82" s="1" t="s">
        <v>252</v>
      </c>
      <c r="B82" s="1">
        <v>9</v>
      </c>
      <c r="C82" s="1">
        <v>17</v>
      </c>
      <c r="E82" s="1">
        <v>130</v>
      </c>
      <c r="F82" s="1">
        <f>SUM(B82:E82)</f>
        <v>156</v>
      </c>
    </row>
    <row r="83" spans="1:6" ht="12.75">
      <c r="A83" s="1" t="s">
        <v>251</v>
      </c>
      <c r="B83" s="1">
        <v>2</v>
      </c>
      <c r="C83" s="1">
        <v>1</v>
      </c>
      <c r="E83" s="1">
        <v>43</v>
      </c>
      <c r="F83" s="1">
        <f>SUM(B83:E83)</f>
        <v>46</v>
      </c>
    </row>
    <row r="84" spans="1:6" ht="12.75">
      <c r="A84" s="1" t="s">
        <v>264</v>
      </c>
      <c r="C84" s="1">
        <v>1</v>
      </c>
      <c r="D84" s="1">
        <v>19</v>
      </c>
      <c r="F84" s="1">
        <f>SUM(B84:E84)</f>
        <v>20</v>
      </c>
    </row>
    <row r="86" spans="1:6" ht="12.75">
      <c r="A86" s="3" t="s">
        <v>268</v>
      </c>
      <c r="B86" s="5" t="s">
        <v>234</v>
      </c>
      <c r="C86" s="5" t="s">
        <v>238</v>
      </c>
      <c r="D86" s="5" t="s">
        <v>249</v>
      </c>
      <c r="E86" s="5" t="s">
        <v>271</v>
      </c>
      <c r="F86" s="3" t="s">
        <v>43</v>
      </c>
    </row>
    <row r="87" spans="1:6" ht="12.75">
      <c r="A87" s="1" t="s">
        <v>275</v>
      </c>
      <c r="B87" s="1"/>
      <c r="C87" s="1">
        <v>3</v>
      </c>
      <c r="D87" s="1">
        <v>7</v>
      </c>
      <c r="E87" s="1">
        <v>29</v>
      </c>
      <c r="F87" s="1">
        <f>SUM(B87:E87)</f>
        <v>39</v>
      </c>
    </row>
    <row r="88" spans="1:6" ht="12.75">
      <c r="A88" s="1" t="s">
        <v>280</v>
      </c>
      <c r="B88" s="1"/>
      <c r="C88" s="1">
        <v>2</v>
      </c>
      <c r="D88" s="1">
        <v>35</v>
      </c>
      <c r="E88" s="1"/>
      <c r="F88" s="1">
        <f>SUM(C88:E88)</f>
        <v>37</v>
      </c>
    </row>
    <row r="89" spans="1:6" ht="12.75">
      <c r="A89" s="17" t="s">
        <v>295</v>
      </c>
      <c r="B89" s="1"/>
      <c r="C89" s="1"/>
      <c r="D89" s="1">
        <v>6</v>
      </c>
      <c r="E89" s="1">
        <v>27</v>
      </c>
      <c r="F89" s="1">
        <f>SUM(C89:E89)</f>
        <v>33</v>
      </c>
    </row>
    <row r="90" spans="1:6" ht="12.75">
      <c r="A90" s="17" t="s">
        <v>284</v>
      </c>
      <c r="B90" s="1"/>
      <c r="C90" s="1">
        <v>1</v>
      </c>
      <c r="E90" s="1"/>
      <c r="F90" s="1">
        <f>SUM(C90:E90)</f>
        <v>1</v>
      </c>
    </row>
    <row r="91" ht="12.75">
      <c r="E91" s="1"/>
    </row>
    <row r="92" spans="1:6" ht="12.75">
      <c r="A92" s="3" t="s">
        <v>270</v>
      </c>
      <c r="B92" s="5" t="s">
        <v>238</v>
      </c>
      <c r="C92" s="5" t="s">
        <v>249</v>
      </c>
      <c r="D92" s="5" t="s">
        <v>271</v>
      </c>
      <c r="E92" s="5" t="s">
        <v>269</v>
      </c>
      <c r="F92" s="3" t="s">
        <v>43</v>
      </c>
    </row>
    <row r="93" spans="1:6" ht="12.75">
      <c r="A93" s="1" t="s">
        <v>273</v>
      </c>
      <c r="B93" s="1">
        <v>95</v>
      </c>
      <c r="C93" s="1">
        <v>128</v>
      </c>
      <c r="D93" s="1">
        <v>121</v>
      </c>
      <c r="E93" s="1">
        <v>211</v>
      </c>
      <c r="F93" s="1">
        <f>SUM(B93:E93)</f>
        <v>555</v>
      </c>
    </row>
    <row r="94" spans="1:6" ht="12.75">
      <c r="A94" s="1" t="s">
        <v>272</v>
      </c>
      <c r="B94" s="1">
        <v>100</v>
      </c>
      <c r="C94" s="1">
        <v>85</v>
      </c>
      <c r="D94" s="1">
        <v>84</v>
      </c>
      <c r="E94" s="1">
        <v>91</v>
      </c>
      <c r="F94" s="1">
        <f>SUM(B94:E94)</f>
        <v>360</v>
      </c>
    </row>
    <row r="95" spans="1:6" ht="12.75">
      <c r="A95" s="1" t="s">
        <v>278</v>
      </c>
      <c r="B95" s="1">
        <v>4</v>
      </c>
      <c r="C95" s="1">
        <v>54</v>
      </c>
      <c r="D95" s="1">
        <v>95</v>
      </c>
      <c r="E95" s="1">
        <v>116</v>
      </c>
      <c r="F95" s="1">
        <f>SUM(B95:E95)</f>
        <v>269</v>
      </c>
    </row>
    <row r="96" spans="1:6" ht="12.75">
      <c r="A96" s="1" t="s">
        <v>281</v>
      </c>
      <c r="B96" s="1">
        <v>3</v>
      </c>
      <c r="C96" s="1">
        <v>119</v>
      </c>
      <c r="D96" s="1"/>
      <c r="E96" s="1"/>
      <c r="F96" s="1">
        <f>SUM(B96:E96)</f>
        <v>122</v>
      </c>
    </row>
    <row r="97" spans="1:6" ht="12.75">
      <c r="A97" s="1" t="s">
        <v>279</v>
      </c>
      <c r="B97" s="1">
        <v>1</v>
      </c>
      <c r="C97" s="1">
        <v>32</v>
      </c>
      <c r="D97" s="1">
        <v>35</v>
      </c>
      <c r="E97" s="1">
        <v>40</v>
      </c>
      <c r="F97" s="1">
        <f>SUM(B97:E97)</f>
        <v>108</v>
      </c>
    </row>
    <row r="99" spans="1:6" ht="12.75">
      <c r="A99" s="3" t="s">
        <v>298</v>
      </c>
      <c r="B99" s="5" t="s">
        <v>249</v>
      </c>
      <c r="C99" s="5" t="s">
        <v>271</v>
      </c>
      <c r="D99" s="5" t="s">
        <v>269</v>
      </c>
      <c r="E99" s="5" t="s">
        <v>300</v>
      </c>
      <c r="F99" s="3" t="s">
        <v>43</v>
      </c>
    </row>
    <row r="100" spans="1:6" ht="12.75">
      <c r="A100" s="17" t="s">
        <v>309</v>
      </c>
      <c r="B100" s="1"/>
      <c r="C100" s="1">
        <v>96</v>
      </c>
      <c r="D100" s="1">
        <v>81</v>
      </c>
      <c r="E100" s="1">
        <v>87</v>
      </c>
      <c r="F100" s="1">
        <f>SUM(B100:E100)</f>
        <v>264</v>
      </c>
    </row>
    <row r="101" spans="1:6" ht="12.75">
      <c r="A101" s="17" t="s">
        <v>304</v>
      </c>
      <c r="B101" s="1">
        <v>7</v>
      </c>
      <c r="C101" s="1">
        <v>57</v>
      </c>
      <c r="D101" s="1">
        <v>52</v>
      </c>
      <c r="E101" s="1">
        <v>101</v>
      </c>
      <c r="F101" s="1">
        <f>SUM(B101:E101)</f>
        <v>217</v>
      </c>
    </row>
    <row r="102" spans="1:6" ht="12.75">
      <c r="A102" s="17" t="s">
        <v>302</v>
      </c>
      <c r="B102" s="1">
        <v>8</v>
      </c>
      <c r="C102" s="1">
        <v>11</v>
      </c>
      <c r="D102" s="1">
        <v>40</v>
      </c>
      <c r="E102" s="1">
        <v>74</v>
      </c>
      <c r="F102" s="1">
        <f>SUM(B102:E102)</f>
        <v>133</v>
      </c>
    </row>
    <row r="103" spans="1:6" ht="12.75">
      <c r="A103" s="17" t="s">
        <v>332</v>
      </c>
      <c r="B103" s="1"/>
      <c r="C103" s="1"/>
      <c r="D103" s="1"/>
      <c r="E103" s="1">
        <v>5</v>
      </c>
      <c r="F103" s="1">
        <f>SUM(B103:E103)</f>
        <v>5</v>
      </c>
    </row>
    <row r="105" spans="1:6" ht="12.75">
      <c r="A105" s="3" t="s">
        <v>310</v>
      </c>
      <c r="B105" s="5" t="s">
        <v>271</v>
      </c>
      <c r="C105" s="5" t="s">
        <v>269</v>
      </c>
      <c r="D105" s="5" t="s">
        <v>300</v>
      </c>
      <c r="E105" s="4" t="s">
        <v>312</v>
      </c>
      <c r="F105" s="3" t="s">
        <v>43</v>
      </c>
    </row>
    <row r="106" spans="1:6" ht="12.75">
      <c r="A106" s="17" t="s">
        <v>311</v>
      </c>
      <c r="B106" s="1">
        <v>14</v>
      </c>
      <c r="C106" s="1">
        <v>34</v>
      </c>
      <c r="D106" s="1">
        <v>176</v>
      </c>
      <c r="E106" s="1">
        <v>177</v>
      </c>
      <c r="F106" s="1">
        <f>SUM(B106:E106)</f>
        <v>401</v>
      </c>
    </row>
    <row r="107" spans="1:6" ht="12.75">
      <c r="A107" s="17" t="s">
        <v>317</v>
      </c>
      <c r="B107" s="1">
        <v>3</v>
      </c>
      <c r="C107" s="1">
        <v>1</v>
      </c>
      <c r="D107" s="1">
        <v>10</v>
      </c>
      <c r="E107" s="1">
        <v>25</v>
      </c>
      <c r="F107" s="1">
        <f>SUM(B107:E107)</f>
        <v>39</v>
      </c>
    </row>
    <row r="108" spans="1:6" ht="12.75">
      <c r="A108" s="17" t="s">
        <v>350</v>
      </c>
      <c r="B108" s="1"/>
      <c r="C108" s="1"/>
      <c r="D108" s="1"/>
      <c r="E108" s="1">
        <v>6</v>
      </c>
      <c r="F108" s="1">
        <f>SUM(B108:E108)</f>
        <v>6</v>
      </c>
    </row>
    <row r="109" spans="1:6" ht="12.75">
      <c r="A109" s="17" t="s">
        <v>337</v>
      </c>
      <c r="B109" s="1"/>
      <c r="C109" s="1"/>
      <c r="D109" s="1">
        <v>1</v>
      </c>
      <c r="E109" s="1"/>
      <c r="F109" s="1">
        <f>SUM(B109:E109)</f>
        <v>1</v>
      </c>
    </row>
    <row r="111" spans="1:6" ht="12.75">
      <c r="A111" s="3" t="s">
        <v>322</v>
      </c>
      <c r="B111" s="5" t="s">
        <v>269</v>
      </c>
      <c r="C111" s="5" t="s">
        <v>300</v>
      </c>
      <c r="D111" s="5" t="s">
        <v>312</v>
      </c>
      <c r="E111" s="4" t="s">
        <v>324</v>
      </c>
      <c r="F111" s="3" t="s">
        <v>43</v>
      </c>
    </row>
    <row r="112" spans="1:6" ht="12.75">
      <c r="A112" s="17" t="s">
        <v>323</v>
      </c>
      <c r="B112" s="1">
        <v>114</v>
      </c>
      <c r="C112" s="1">
        <v>175</v>
      </c>
      <c r="D112" s="1">
        <v>222</v>
      </c>
      <c r="E112" s="1"/>
      <c r="F112" s="1">
        <f>SUM(B112:E112)</f>
        <v>511</v>
      </c>
    </row>
    <row r="113" spans="1:6" ht="12.75">
      <c r="A113" s="17" t="s">
        <v>326</v>
      </c>
      <c r="B113" s="1">
        <v>7</v>
      </c>
      <c r="C113" s="1">
        <v>49</v>
      </c>
      <c r="D113" s="1">
        <v>170</v>
      </c>
      <c r="F113" s="1">
        <f>SUM(B113:E113)</f>
        <v>226</v>
      </c>
    </row>
    <row r="114" spans="1:6" ht="12.75">
      <c r="A114" s="17" t="s">
        <v>327</v>
      </c>
      <c r="B114" s="1">
        <v>2</v>
      </c>
      <c r="C114" s="1">
        <v>26</v>
      </c>
      <c r="D114" s="1">
        <v>120</v>
      </c>
      <c r="F114" s="1">
        <f>SUM(B114:E114)</f>
        <v>148</v>
      </c>
    </row>
    <row r="116" spans="1:6" ht="12.75">
      <c r="A116" s="3" t="s">
        <v>333</v>
      </c>
      <c r="B116" s="5" t="s">
        <v>300</v>
      </c>
      <c r="C116" s="5" t="s">
        <v>312</v>
      </c>
      <c r="D116" s="4" t="s">
        <v>324</v>
      </c>
      <c r="E116" s="4" t="s">
        <v>334</v>
      </c>
      <c r="F116" s="3" t="s">
        <v>43</v>
      </c>
    </row>
    <row r="117" spans="1:6" ht="12.75">
      <c r="A117" s="17" t="s">
        <v>336</v>
      </c>
      <c r="B117" s="1">
        <v>3</v>
      </c>
      <c r="C117" s="1">
        <v>87</v>
      </c>
      <c r="F117" s="1">
        <f>SUM(B117:E117)</f>
        <v>90</v>
      </c>
    </row>
    <row r="118" spans="1:6" ht="12.75">
      <c r="A118" s="17" t="s">
        <v>335</v>
      </c>
      <c r="B118" s="1">
        <v>3</v>
      </c>
      <c r="C118" s="1"/>
      <c r="D118" s="1"/>
      <c r="E118" s="1"/>
      <c r="F118" s="1">
        <f>SUM(B118:E118)</f>
        <v>3</v>
      </c>
    </row>
    <row r="119" spans="1:6" ht="12.75">
      <c r="A119" s="17" t="s">
        <v>343</v>
      </c>
      <c r="B119" s="1">
        <v>1</v>
      </c>
      <c r="C119" s="1"/>
      <c r="D119" s="1"/>
      <c r="E119" s="1"/>
      <c r="F119" s="1">
        <f>SUM(B119:E119)</f>
        <v>1</v>
      </c>
    </row>
    <row r="121" spans="1:6" ht="12.75">
      <c r="A121" s="3" t="s">
        <v>344</v>
      </c>
      <c r="B121" s="5" t="s">
        <v>312</v>
      </c>
      <c r="C121" s="4" t="s">
        <v>324</v>
      </c>
      <c r="D121" s="4" t="s">
        <v>334</v>
      </c>
      <c r="E121" s="3" t="s">
        <v>345</v>
      </c>
      <c r="F121" s="3" t="s">
        <v>43</v>
      </c>
    </row>
    <row r="122" spans="1:6" ht="12.75">
      <c r="A122" s="17" t="s">
        <v>346</v>
      </c>
      <c r="B122" s="1">
        <v>100</v>
      </c>
      <c r="C122" s="1"/>
      <c r="F122" s="1">
        <f>SUM(B122:E122)</f>
        <v>100</v>
      </c>
    </row>
    <row r="123" spans="1:6" ht="12.75">
      <c r="A123" s="17" t="s">
        <v>348</v>
      </c>
      <c r="B123" s="1">
        <v>90</v>
      </c>
      <c r="F123" s="1">
        <f>SUM(B123:E123)</f>
        <v>90</v>
      </c>
    </row>
    <row r="124" spans="1:6" ht="12.75">
      <c r="A124" s="17" t="s">
        <v>347</v>
      </c>
      <c r="B124" s="1">
        <v>3</v>
      </c>
      <c r="F124" s="1">
        <f>SUM(B124:E124)</f>
        <v>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59">
      <selection activeCell="I83" sqref="I83"/>
    </sheetView>
  </sheetViews>
  <sheetFormatPr defaultColWidth="9.140625" defaultRowHeight="12.75"/>
  <cols>
    <col min="1" max="1" width="22.00390625" style="0" bestFit="1" customWidth="1"/>
  </cols>
  <sheetData>
    <row r="1" spans="1:8" ht="12.75">
      <c r="A1" s="24" t="s">
        <v>116</v>
      </c>
      <c r="B1" s="24"/>
      <c r="C1" s="24"/>
      <c r="D1" s="24"/>
      <c r="E1" s="24"/>
      <c r="F1" s="24"/>
      <c r="G1" s="24"/>
      <c r="H1" s="24"/>
    </row>
    <row r="3" spans="1:6" ht="12.75">
      <c r="A3" s="3" t="s">
        <v>52</v>
      </c>
      <c r="B3" s="3" t="s">
        <v>40</v>
      </c>
      <c r="C3" s="3" t="s">
        <v>41</v>
      </c>
      <c r="D3" s="3" t="s">
        <v>42</v>
      </c>
      <c r="E3" s="3" t="s">
        <v>47</v>
      </c>
      <c r="F3" s="3" t="s">
        <v>43</v>
      </c>
    </row>
    <row r="4" spans="1:6" ht="12.75">
      <c r="A4" s="1" t="s">
        <v>23</v>
      </c>
      <c r="B4" s="1"/>
      <c r="C4" s="1"/>
      <c r="D4" s="1"/>
      <c r="E4" s="1"/>
      <c r="F4" s="1">
        <v>90</v>
      </c>
    </row>
    <row r="6" spans="1:6" ht="12.75">
      <c r="A6" s="3" t="s">
        <v>58</v>
      </c>
      <c r="B6" s="3" t="s">
        <v>47</v>
      </c>
      <c r="C6" s="3" t="s">
        <v>50</v>
      </c>
      <c r="D6" s="3" t="s">
        <v>57</v>
      </c>
      <c r="E6" s="3" t="s">
        <v>61</v>
      </c>
      <c r="F6" s="3" t="s">
        <v>43</v>
      </c>
    </row>
    <row r="7" spans="1:6" ht="12.75">
      <c r="A7" s="1" t="s">
        <v>14</v>
      </c>
      <c r="B7" s="1">
        <v>31</v>
      </c>
      <c r="C7" s="1">
        <v>42</v>
      </c>
      <c r="D7" s="1">
        <v>39</v>
      </c>
      <c r="E7" s="1">
        <v>28</v>
      </c>
      <c r="F7" s="1">
        <f>SUM(B7:E7)</f>
        <v>140</v>
      </c>
    </row>
    <row r="9" spans="1:6" ht="12.75">
      <c r="A9" s="3" t="s">
        <v>79</v>
      </c>
      <c r="B9" s="3" t="s">
        <v>73</v>
      </c>
      <c r="C9" s="6" t="s">
        <v>72</v>
      </c>
      <c r="D9" s="6" t="s">
        <v>78</v>
      </c>
      <c r="E9" s="5" t="s">
        <v>80</v>
      </c>
      <c r="F9" s="3" t="s">
        <v>43</v>
      </c>
    </row>
    <row r="10" spans="1:6" ht="12.75">
      <c r="A10" s="1" t="s">
        <v>81</v>
      </c>
      <c r="B10" s="1"/>
      <c r="C10" s="1"/>
      <c r="D10" s="1">
        <v>27</v>
      </c>
      <c r="E10" s="1"/>
      <c r="F10" s="1">
        <f>SUM(B10:E10)</f>
        <v>27</v>
      </c>
    </row>
    <row r="11" spans="1:6" ht="12.75">
      <c r="A11" s="1" t="s">
        <v>82</v>
      </c>
      <c r="B11" s="1"/>
      <c r="C11" s="1"/>
      <c r="D11" s="1"/>
      <c r="E11" s="1">
        <v>1</v>
      </c>
      <c r="F11" s="1">
        <v>1</v>
      </c>
    </row>
    <row r="12" spans="1:6" ht="12.75">
      <c r="A12" s="1" t="s">
        <v>83</v>
      </c>
      <c r="B12" s="1"/>
      <c r="C12" s="1"/>
      <c r="D12" s="1">
        <v>1</v>
      </c>
      <c r="E12" s="1"/>
      <c r="F12" s="1">
        <v>1</v>
      </c>
    </row>
    <row r="14" spans="1:6" ht="12.75">
      <c r="A14" s="3" t="s">
        <v>86</v>
      </c>
      <c r="B14" s="6" t="s">
        <v>72</v>
      </c>
      <c r="C14" s="6" t="s">
        <v>78</v>
      </c>
      <c r="D14" s="5" t="s">
        <v>80</v>
      </c>
      <c r="E14" s="5" t="s">
        <v>87</v>
      </c>
      <c r="F14" s="3" t="s">
        <v>43</v>
      </c>
    </row>
    <row r="15" spans="1:6" ht="12.75">
      <c r="A15" s="1" t="s">
        <v>90</v>
      </c>
      <c r="D15" s="1">
        <v>18</v>
      </c>
      <c r="E15" s="1">
        <v>13</v>
      </c>
      <c r="F15" s="1">
        <f>SUM(B15:E15)</f>
        <v>31</v>
      </c>
    </row>
    <row r="16" spans="1:6" ht="12.75">
      <c r="A16" s="1" t="s">
        <v>89</v>
      </c>
      <c r="C16" s="1">
        <v>1</v>
      </c>
      <c r="D16" s="1">
        <v>6</v>
      </c>
      <c r="E16" s="1">
        <v>7</v>
      </c>
      <c r="F16" s="1">
        <f>SUM(C16:E16)</f>
        <v>14</v>
      </c>
    </row>
    <row r="17" spans="1:6" ht="12.75">
      <c r="A17" s="1" t="s">
        <v>20</v>
      </c>
      <c r="D17" s="1">
        <v>2</v>
      </c>
      <c r="E17" s="1">
        <v>1</v>
      </c>
      <c r="F17" s="1">
        <f>SUM(D17:E17)</f>
        <v>3</v>
      </c>
    </row>
    <row r="19" spans="1:6" ht="12.75">
      <c r="A19" s="3" t="s">
        <v>91</v>
      </c>
      <c r="B19" s="6" t="s">
        <v>78</v>
      </c>
      <c r="C19" s="5" t="s">
        <v>80</v>
      </c>
      <c r="D19" s="5" t="s">
        <v>87</v>
      </c>
      <c r="E19" s="5" t="s">
        <v>95</v>
      </c>
      <c r="F19" s="3" t="s">
        <v>43</v>
      </c>
    </row>
    <row r="20" spans="1:6" ht="12.75">
      <c r="A20" s="1" t="s">
        <v>94</v>
      </c>
      <c r="B20" s="1">
        <v>1</v>
      </c>
      <c r="C20" s="1">
        <v>3</v>
      </c>
      <c r="D20" s="1"/>
      <c r="E20" s="1"/>
      <c r="F20" s="1">
        <f>SUM(B20:E20)</f>
        <v>4</v>
      </c>
    </row>
    <row r="21" spans="1:6" ht="12.75">
      <c r="A21" s="1" t="s">
        <v>92</v>
      </c>
      <c r="B21" s="1"/>
      <c r="C21" s="1"/>
      <c r="D21" s="1"/>
      <c r="E21" s="1">
        <v>1</v>
      </c>
      <c r="F21" s="1">
        <f>SUM(B21:E21)</f>
        <v>1</v>
      </c>
    </row>
    <row r="23" spans="1:6" ht="12.75">
      <c r="A23" s="3" t="s">
        <v>101</v>
      </c>
      <c r="B23" s="5" t="s">
        <v>80</v>
      </c>
      <c r="C23" s="5" t="s">
        <v>87</v>
      </c>
      <c r="D23" s="5" t="s">
        <v>95</v>
      </c>
      <c r="E23" s="5" t="s">
        <v>102</v>
      </c>
      <c r="F23" s="3" t="s">
        <v>43</v>
      </c>
    </row>
    <row r="24" spans="1:6" ht="12.75">
      <c r="A24" s="1" t="s">
        <v>104</v>
      </c>
      <c r="B24" s="1">
        <v>2</v>
      </c>
      <c r="C24" s="1">
        <v>2</v>
      </c>
      <c r="D24" s="1"/>
      <c r="E24" s="1"/>
      <c r="F24" s="1">
        <f>SUM(B24:E24)</f>
        <v>4</v>
      </c>
    </row>
    <row r="25" spans="1:6" ht="12.75">
      <c r="A25" s="1"/>
      <c r="C25" s="1"/>
      <c r="D25" s="1"/>
      <c r="E25" s="1"/>
      <c r="F25" s="1"/>
    </row>
    <row r="26" spans="1:6" ht="12.75">
      <c r="A26" s="3" t="s">
        <v>106</v>
      </c>
      <c r="B26" s="5" t="s">
        <v>87</v>
      </c>
      <c r="C26" s="5" t="s">
        <v>95</v>
      </c>
      <c r="D26" s="5" t="s">
        <v>102</v>
      </c>
      <c r="E26" s="5" t="s">
        <v>105</v>
      </c>
      <c r="F26" s="3" t="s">
        <v>43</v>
      </c>
    </row>
    <row r="27" spans="1:6" ht="12.75">
      <c r="A27" s="1" t="s">
        <v>108</v>
      </c>
      <c r="B27" s="1">
        <v>9</v>
      </c>
      <c r="C27" s="1">
        <v>22</v>
      </c>
      <c r="D27" s="1">
        <v>11</v>
      </c>
      <c r="E27" s="1">
        <v>10</v>
      </c>
      <c r="F27" s="1">
        <f>SUM(B27:E27)</f>
        <v>52</v>
      </c>
    </row>
    <row r="28" spans="1:6" ht="12.75">
      <c r="A28" s="1" t="s">
        <v>110</v>
      </c>
      <c r="C28" s="1">
        <v>14</v>
      </c>
      <c r="D28" s="1">
        <v>6</v>
      </c>
      <c r="E28" s="1"/>
      <c r="F28" s="1">
        <f>SUM(B28:E28)</f>
        <v>20</v>
      </c>
    </row>
    <row r="29" spans="1:6" ht="12.75">
      <c r="A29" s="1" t="s">
        <v>107</v>
      </c>
      <c r="C29" s="1">
        <v>4</v>
      </c>
      <c r="D29" s="1">
        <v>2</v>
      </c>
      <c r="E29" s="1">
        <v>4</v>
      </c>
      <c r="F29" s="1">
        <f>SUM(B29:E29)</f>
        <v>10</v>
      </c>
    </row>
    <row r="30" spans="1:6" ht="12.75">
      <c r="A30" s="1" t="s">
        <v>109</v>
      </c>
      <c r="B30" s="1">
        <v>1</v>
      </c>
      <c r="C30" s="1">
        <v>2</v>
      </c>
      <c r="D30" s="1"/>
      <c r="E30" s="1"/>
      <c r="F30" s="1">
        <f>SUM(B30:E30)</f>
        <v>3</v>
      </c>
    </row>
    <row r="32" spans="1:6" ht="12.75">
      <c r="A32" s="3" t="s">
        <v>123</v>
      </c>
      <c r="B32" s="5" t="s">
        <v>95</v>
      </c>
      <c r="C32" s="5" t="s">
        <v>102</v>
      </c>
      <c r="D32" s="5" t="s">
        <v>105</v>
      </c>
      <c r="E32" s="5" t="s">
        <v>133</v>
      </c>
      <c r="F32" s="3" t="s">
        <v>43</v>
      </c>
    </row>
    <row r="33" spans="1:6" ht="12.75">
      <c r="A33" s="1" t="s">
        <v>124</v>
      </c>
      <c r="B33" s="1">
        <v>5</v>
      </c>
      <c r="C33" s="1">
        <v>8</v>
      </c>
      <c r="D33" s="1">
        <v>13</v>
      </c>
      <c r="E33" s="1">
        <v>26</v>
      </c>
      <c r="F33" s="1">
        <f>SUM(B33:E33)</f>
        <v>52</v>
      </c>
    </row>
    <row r="34" spans="1:6" ht="12.75">
      <c r="A34" s="1" t="s">
        <v>127</v>
      </c>
      <c r="B34" s="1"/>
      <c r="C34" s="1">
        <v>8</v>
      </c>
      <c r="D34" s="1">
        <v>20</v>
      </c>
      <c r="E34" s="1">
        <v>21</v>
      </c>
      <c r="F34" s="1">
        <f>SUM(B34:E34)</f>
        <v>49</v>
      </c>
    </row>
    <row r="35" spans="1:6" ht="12.75">
      <c r="A35" s="1" t="s">
        <v>145</v>
      </c>
      <c r="D35" s="1"/>
      <c r="E35" s="1">
        <v>2</v>
      </c>
      <c r="F35" s="1">
        <f>SUM(B35:E35)</f>
        <v>2</v>
      </c>
    </row>
    <row r="36" spans="1:6" ht="12.75">
      <c r="A36" s="1" t="s">
        <v>139</v>
      </c>
      <c r="B36" t="s">
        <v>130</v>
      </c>
      <c r="D36" s="1">
        <v>1</v>
      </c>
      <c r="F36" s="1">
        <f>SUM(B36:E36)</f>
        <v>1</v>
      </c>
    </row>
    <row r="37" spans="1:4" ht="12.75">
      <c r="A37" s="1"/>
      <c r="D37" s="1"/>
    </row>
    <row r="38" spans="1:6" ht="12.75">
      <c r="A38" s="3" t="s">
        <v>132</v>
      </c>
      <c r="B38" s="5" t="s">
        <v>102</v>
      </c>
      <c r="C38" s="5" t="s">
        <v>105</v>
      </c>
      <c r="D38" s="5" t="s">
        <v>133</v>
      </c>
      <c r="E38" s="5" t="s">
        <v>134</v>
      </c>
      <c r="F38" s="3" t="s">
        <v>43</v>
      </c>
    </row>
    <row r="39" spans="1:6" ht="12.75">
      <c r="A39" s="1" t="s">
        <v>135</v>
      </c>
      <c r="B39" s="1">
        <v>18</v>
      </c>
      <c r="C39" s="1">
        <v>32</v>
      </c>
      <c r="D39" s="1">
        <v>46</v>
      </c>
      <c r="E39" s="1">
        <v>63</v>
      </c>
      <c r="F39" s="1">
        <f>SUM(B39:E39)</f>
        <v>159</v>
      </c>
    </row>
    <row r="40" spans="1:6" ht="12.75">
      <c r="A40" s="1" t="s">
        <v>146</v>
      </c>
      <c r="D40" s="1">
        <v>6</v>
      </c>
      <c r="E40" s="1">
        <v>12</v>
      </c>
      <c r="F40" s="1">
        <f>SUM(B40:E40)</f>
        <v>18</v>
      </c>
    </row>
    <row r="41" spans="1:6" ht="12.75">
      <c r="A41" s="1" t="s">
        <v>136</v>
      </c>
      <c r="D41" s="1">
        <v>3</v>
      </c>
      <c r="E41" s="1">
        <v>7</v>
      </c>
      <c r="F41" s="1">
        <f>SUM(B41:E41)</f>
        <v>10</v>
      </c>
    </row>
    <row r="42" spans="1:6" ht="12.75">
      <c r="A42" s="1" t="s">
        <v>223</v>
      </c>
      <c r="D42" s="1"/>
      <c r="E42" s="1">
        <v>2</v>
      </c>
      <c r="F42" s="1">
        <f>SUM(B42:E42)</f>
        <v>2</v>
      </c>
    </row>
    <row r="43" spans="1:6" ht="12.75">
      <c r="A43" s="1"/>
      <c r="D43" s="1"/>
      <c r="E43" s="1"/>
      <c r="F43" s="1"/>
    </row>
    <row r="44" spans="1:6" ht="12.75">
      <c r="A44" s="3" t="s">
        <v>147</v>
      </c>
      <c r="B44" s="5" t="s">
        <v>105</v>
      </c>
      <c r="C44" s="5" t="s">
        <v>133</v>
      </c>
      <c r="D44" s="5" t="s">
        <v>134</v>
      </c>
      <c r="E44" s="5" t="s">
        <v>149</v>
      </c>
      <c r="F44" s="3" t="s">
        <v>43</v>
      </c>
    </row>
    <row r="45" spans="1:6" ht="12.75">
      <c r="A45" s="1" t="s">
        <v>231</v>
      </c>
      <c r="B45" s="1"/>
      <c r="C45" s="1"/>
      <c r="D45" s="1"/>
      <c r="E45" s="1">
        <v>6</v>
      </c>
      <c r="F45" s="1">
        <f>SUM(B45:E45)</f>
        <v>6</v>
      </c>
    </row>
    <row r="46" spans="1:6" ht="12.75">
      <c r="A46" s="1" t="s">
        <v>148</v>
      </c>
      <c r="B46" s="1"/>
      <c r="C46" s="1">
        <v>1</v>
      </c>
      <c r="D46" s="1"/>
      <c r="E46" s="1">
        <v>1</v>
      </c>
      <c r="F46" s="1">
        <f>SUM(B46:E46)</f>
        <v>2</v>
      </c>
    </row>
    <row r="48" spans="1:6" ht="12.75">
      <c r="A48" s="3" t="s">
        <v>155</v>
      </c>
      <c r="B48" s="5" t="s">
        <v>133</v>
      </c>
      <c r="C48" s="5" t="s">
        <v>134</v>
      </c>
      <c r="D48" s="5" t="s">
        <v>149</v>
      </c>
      <c r="E48" s="5" t="s">
        <v>153</v>
      </c>
      <c r="F48" s="3" t="s">
        <v>43</v>
      </c>
    </row>
    <row r="49" spans="1:6" ht="12.75">
      <c r="A49" s="1" t="s">
        <v>152</v>
      </c>
      <c r="B49" s="1">
        <v>2</v>
      </c>
      <c r="C49" s="1">
        <v>3</v>
      </c>
      <c r="D49" s="1">
        <v>14</v>
      </c>
      <c r="E49" s="1">
        <v>6</v>
      </c>
      <c r="F49" s="1">
        <f>SUM(B49:E49)</f>
        <v>25</v>
      </c>
    </row>
    <row r="50" spans="1:6" ht="12.75">
      <c r="A50" s="1" t="s">
        <v>254</v>
      </c>
      <c r="B50" s="1"/>
      <c r="C50" s="1"/>
      <c r="D50" s="1"/>
      <c r="E50" s="1">
        <v>2</v>
      </c>
      <c r="F50" s="1">
        <f>SUM(E50)</f>
        <v>2</v>
      </c>
    </row>
    <row r="51" spans="1:6" ht="12.75">
      <c r="A51" s="1"/>
      <c r="B51" s="1"/>
      <c r="C51" s="1"/>
      <c r="D51" s="1"/>
      <c r="E51" s="1"/>
      <c r="F51" s="1"/>
    </row>
    <row r="52" spans="1:6" ht="12.75">
      <c r="A52" s="3" t="s">
        <v>233</v>
      </c>
      <c r="B52" s="5" t="s">
        <v>134</v>
      </c>
      <c r="C52" s="5" t="s">
        <v>149</v>
      </c>
      <c r="D52" s="5" t="s">
        <v>153</v>
      </c>
      <c r="E52" s="5" t="s">
        <v>234</v>
      </c>
      <c r="F52" s="3" t="s">
        <v>43</v>
      </c>
    </row>
    <row r="53" spans="1:6" ht="12.75">
      <c r="A53" s="1" t="s">
        <v>242</v>
      </c>
      <c r="B53" s="1"/>
      <c r="C53" s="1">
        <v>1</v>
      </c>
      <c r="D53" s="1">
        <v>18</v>
      </c>
      <c r="E53" s="1">
        <v>49</v>
      </c>
      <c r="F53" s="1">
        <f>SUM(B53:E53)</f>
        <v>68</v>
      </c>
    </row>
    <row r="54" spans="1:6" ht="12.75">
      <c r="A54" s="1" t="s">
        <v>236</v>
      </c>
      <c r="B54" s="1"/>
      <c r="C54" s="1"/>
      <c r="D54" s="1"/>
      <c r="E54" s="1">
        <v>3</v>
      </c>
      <c r="F54" s="1">
        <f>SUM(B54:E54)</f>
        <v>3</v>
      </c>
    </row>
    <row r="55" spans="1:6" ht="12.75">
      <c r="A55" s="1" t="s">
        <v>245</v>
      </c>
      <c r="B55" s="1"/>
      <c r="C55" s="1"/>
      <c r="D55" s="1"/>
      <c r="E55" s="1">
        <v>1</v>
      </c>
      <c r="F55" s="1">
        <f>SUM(B55:E55)</f>
        <v>1</v>
      </c>
    </row>
    <row r="57" spans="1:6" ht="12.75">
      <c r="A57" s="3" t="s">
        <v>237</v>
      </c>
      <c r="B57" s="5" t="s">
        <v>149</v>
      </c>
      <c r="C57" s="5" t="s">
        <v>153</v>
      </c>
      <c r="D57" s="5" t="s">
        <v>234</v>
      </c>
      <c r="E57" s="5" t="s">
        <v>238</v>
      </c>
      <c r="F57" s="3" t="s">
        <v>43</v>
      </c>
    </row>
    <row r="58" spans="1:6" ht="12.75">
      <c r="A58" s="1" t="s">
        <v>235</v>
      </c>
      <c r="B58" s="1">
        <v>8</v>
      </c>
      <c r="C58" s="1">
        <v>25</v>
      </c>
      <c r="D58" s="1">
        <v>23</v>
      </c>
      <c r="E58" s="1">
        <v>35</v>
      </c>
      <c r="F58" s="1">
        <f>SUM(B58:E58)</f>
        <v>91</v>
      </c>
    </row>
    <row r="59" spans="1:6" ht="12.75">
      <c r="A59" s="1" t="s">
        <v>241</v>
      </c>
      <c r="C59" s="1">
        <v>2</v>
      </c>
      <c r="D59" s="1">
        <v>4</v>
      </c>
      <c r="E59" s="1">
        <v>9</v>
      </c>
      <c r="F59" s="1">
        <f>SUM(B59:E59)</f>
        <v>15</v>
      </c>
    </row>
    <row r="60" spans="1:6" ht="12.75">
      <c r="A60" s="1" t="s">
        <v>239</v>
      </c>
      <c r="C60" s="1">
        <v>7</v>
      </c>
      <c r="D60" s="1">
        <v>3</v>
      </c>
      <c r="E60" s="1">
        <v>2</v>
      </c>
      <c r="F60" s="1">
        <f>SUM(B60:E60)</f>
        <v>12</v>
      </c>
    </row>
    <row r="61" spans="1:6" ht="12.75">
      <c r="A61" s="1" t="s">
        <v>257</v>
      </c>
      <c r="D61" s="1">
        <v>3</v>
      </c>
      <c r="E61" s="1">
        <v>2</v>
      </c>
      <c r="F61" s="1">
        <f>SUM(B61:E61)</f>
        <v>5</v>
      </c>
    </row>
    <row r="63" spans="1:6" ht="12.75">
      <c r="A63" s="3" t="s">
        <v>248</v>
      </c>
      <c r="B63" s="5" t="s">
        <v>153</v>
      </c>
      <c r="C63" s="5" t="s">
        <v>234</v>
      </c>
      <c r="D63" s="5" t="s">
        <v>238</v>
      </c>
      <c r="E63" s="4" t="s">
        <v>249</v>
      </c>
      <c r="F63" s="3" t="s">
        <v>43</v>
      </c>
    </row>
    <row r="64" spans="1:6" ht="12.75">
      <c r="A64" s="1" t="s">
        <v>251</v>
      </c>
      <c r="B64" s="1"/>
      <c r="C64" s="1"/>
      <c r="E64" s="1">
        <v>9</v>
      </c>
      <c r="F64" s="1">
        <f>SUM(B64:E64)</f>
        <v>9</v>
      </c>
    </row>
    <row r="66" spans="1:6" ht="12.75">
      <c r="A66" s="3" t="s">
        <v>270</v>
      </c>
      <c r="B66" s="5" t="s">
        <v>238</v>
      </c>
      <c r="C66" s="5" t="s">
        <v>249</v>
      </c>
      <c r="D66" s="5" t="s">
        <v>271</v>
      </c>
      <c r="E66" s="5" t="s">
        <v>269</v>
      </c>
      <c r="F66" s="3" t="s">
        <v>43</v>
      </c>
    </row>
    <row r="67" spans="1:6" ht="12.75">
      <c r="A67" s="1" t="s">
        <v>272</v>
      </c>
      <c r="B67" s="1">
        <v>19</v>
      </c>
      <c r="C67" s="1">
        <v>25</v>
      </c>
      <c r="D67" s="1">
        <v>25</v>
      </c>
      <c r="E67" s="1">
        <v>45</v>
      </c>
      <c r="F67" s="1">
        <f>SUM(B67:E67)</f>
        <v>114</v>
      </c>
    </row>
    <row r="68" spans="1:6" ht="12.75">
      <c r="A68" s="17" t="s">
        <v>278</v>
      </c>
      <c r="B68" s="1"/>
      <c r="C68" s="1">
        <v>5</v>
      </c>
      <c r="D68" s="1">
        <v>31</v>
      </c>
      <c r="E68" s="1">
        <v>34</v>
      </c>
      <c r="F68" s="1">
        <f>SUM(B68:E68)</f>
        <v>70</v>
      </c>
    </row>
    <row r="69" spans="1:6" ht="12.75">
      <c r="A69" s="17" t="s">
        <v>279</v>
      </c>
      <c r="B69" s="1"/>
      <c r="C69" s="1">
        <v>2</v>
      </c>
      <c r="D69" s="1">
        <v>8</v>
      </c>
      <c r="E69" s="1">
        <v>7</v>
      </c>
      <c r="F69" s="1">
        <f>SUM(B69:E69)</f>
        <v>17</v>
      </c>
    </row>
    <row r="70" spans="1:6" ht="12.75">
      <c r="A70" s="17" t="s">
        <v>273</v>
      </c>
      <c r="C70" s="1">
        <v>1</v>
      </c>
      <c r="E70" s="1">
        <v>1</v>
      </c>
      <c r="F70" s="1">
        <f>SUM(C70:E70)</f>
        <v>2</v>
      </c>
    </row>
    <row r="72" spans="1:6" ht="12.75">
      <c r="A72" s="3" t="s">
        <v>298</v>
      </c>
      <c r="B72" s="5" t="s">
        <v>249</v>
      </c>
      <c r="C72" s="5" t="s">
        <v>271</v>
      </c>
      <c r="D72" s="5" t="s">
        <v>269</v>
      </c>
      <c r="E72" s="5" t="s">
        <v>300</v>
      </c>
      <c r="F72" s="3" t="s">
        <v>43</v>
      </c>
    </row>
    <row r="73" spans="1:6" ht="12.75">
      <c r="A73" s="17" t="s">
        <v>309</v>
      </c>
      <c r="C73" s="1">
        <v>2</v>
      </c>
      <c r="D73" s="1">
        <v>1</v>
      </c>
      <c r="E73" s="1">
        <v>45</v>
      </c>
      <c r="F73" s="1">
        <f>SUM(B73:E73)</f>
        <v>48</v>
      </c>
    </row>
    <row r="74" spans="1:6" ht="12.75">
      <c r="A74" s="17" t="s">
        <v>304</v>
      </c>
      <c r="B74" s="1"/>
      <c r="C74" s="1">
        <v>4</v>
      </c>
      <c r="D74" s="1">
        <v>4</v>
      </c>
      <c r="E74" s="1">
        <v>19</v>
      </c>
      <c r="F74" s="1">
        <f>SUM(B74:E74)</f>
        <v>27</v>
      </c>
    </row>
    <row r="75" spans="1:6" ht="12.75">
      <c r="A75" s="17" t="s">
        <v>302</v>
      </c>
      <c r="C75" s="1"/>
      <c r="D75" s="1"/>
      <c r="E75" s="1">
        <v>1</v>
      </c>
      <c r="F75" s="1">
        <f>SUM(B75:E75)</f>
        <v>1</v>
      </c>
    </row>
    <row r="77" spans="1:6" ht="12.75">
      <c r="A77" s="3" t="s">
        <v>310</v>
      </c>
      <c r="B77" s="5" t="s">
        <v>271</v>
      </c>
      <c r="C77" s="5" t="s">
        <v>269</v>
      </c>
      <c r="D77" s="5" t="s">
        <v>300</v>
      </c>
      <c r="E77" s="4" t="s">
        <v>312</v>
      </c>
      <c r="F77" s="3" t="s">
        <v>43</v>
      </c>
    </row>
    <row r="78" spans="1:6" ht="12.75">
      <c r="A78" s="17" t="s">
        <v>311</v>
      </c>
      <c r="B78" s="1"/>
      <c r="C78" s="1">
        <v>1</v>
      </c>
      <c r="D78" s="1">
        <v>14</v>
      </c>
      <c r="E78" s="1">
        <v>46</v>
      </c>
      <c r="F78" s="1">
        <f>SUM(B78:E78)</f>
        <v>61</v>
      </c>
    </row>
    <row r="79" spans="1:6" ht="12.75">
      <c r="A79" s="17" t="s">
        <v>350</v>
      </c>
      <c r="B79" s="1"/>
      <c r="C79" s="1"/>
      <c r="D79" s="1"/>
      <c r="E79" s="1">
        <v>1</v>
      </c>
      <c r="F79" s="1">
        <f>SUM(B79:E79)</f>
        <v>1</v>
      </c>
    </row>
    <row r="81" spans="1:6" ht="12.75">
      <c r="A81" s="3" t="s">
        <v>322</v>
      </c>
      <c r="B81" s="5" t="s">
        <v>269</v>
      </c>
      <c r="C81" s="5" t="s">
        <v>300</v>
      </c>
      <c r="D81" s="5" t="s">
        <v>312</v>
      </c>
      <c r="E81" s="4" t="s">
        <v>324</v>
      </c>
      <c r="F81" s="3" t="s">
        <v>43</v>
      </c>
    </row>
    <row r="82" spans="1:6" ht="12.75">
      <c r="A82" s="17" t="s">
        <v>323</v>
      </c>
      <c r="B82" s="1">
        <v>17</v>
      </c>
      <c r="C82" s="1">
        <v>9</v>
      </c>
      <c r="D82" s="1">
        <v>21</v>
      </c>
      <c r="E82" s="1"/>
      <c r="F82" s="1">
        <f>SUM(B82:E82)</f>
        <v>47</v>
      </c>
    </row>
    <row r="84" spans="1:6" ht="12.75">
      <c r="A84" s="3" t="s">
        <v>344</v>
      </c>
      <c r="B84" s="5" t="s">
        <v>312</v>
      </c>
      <c r="C84" s="4" t="s">
        <v>324</v>
      </c>
      <c r="D84" s="4" t="s">
        <v>334</v>
      </c>
      <c r="E84" s="3" t="s">
        <v>345</v>
      </c>
      <c r="F84" s="3" t="s">
        <v>43</v>
      </c>
    </row>
    <row r="85" spans="1:6" ht="12.75">
      <c r="A85" s="17" t="s">
        <v>346</v>
      </c>
      <c r="B85" s="1">
        <v>64</v>
      </c>
      <c r="C85" s="1"/>
      <c r="F85" s="1">
        <f>SUM(B85:E85)</f>
        <v>64</v>
      </c>
    </row>
    <row r="86" spans="1:6" ht="12.75">
      <c r="A86" s="1" t="s">
        <v>348</v>
      </c>
      <c r="B86" s="1">
        <v>6</v>
      </c>
      <c r="C86" s="1"/>
      <c r="D86" s="1"/>
      <c r="E86" s="1"/>
      <c r="F86" s="1">
        <f>SUM(B86:E86)</f>
        <v>6</v>
      </c>
    </row>
    <row r="87" spans="1:6" ht="12.75">
      <c r="A87" s="1" t="s">
        <v>347</v>
      </c>
      <c r="B87" s="1">
        <v>1</v>
      </c>
      <c r="F87" s="1">
        <f>SUM(B87:E87)</f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14">
      <selection activeCell="I141" sqref="I141"/>
    </sheetView>
  </sheetViews>
  <sheetFormatPr defaultColWidth="9.140625" defaultRowHeight="12.75"/>
  <cols>
    <col min="1" max="1" width="25.421875" style="0" customWidth="1"/>
  </cols>
  <sheetData>
    <row r="1" spans="1:7" ht="12.75">
      <c r="A1" s="24" t="s">
        <v>288</v>
      </c>
      <c r="B1" s="24"/>
      <c r="C1" s="24"/>
      <c r="D1" s="24"/>
      <c r="E1" s="24"/>
      <c r="F1" s="24"/>
      <c r="G1" s="24"/>
    </row>
    <row r="4" spans="1:6" ht="12.75">
      <c r="A4" s="3" t="s">
        <v>74</v>
      </c>
      <c r="B4" s="3" t="s">
        <v>61</v>
      </c>
      <c r="C4" s="3" t="s">
        <v>73</v>
      </c>
      <c r="D4" s="6" t="s">
        <v>72</v>
      </c>
      <c r="E4" s="5" t="s">
        <v>78</v>
      </c>
      <c r="F4" s="3" t="s">
        <v>43</v>
      </c>
    </row>
    <row r="5" spans="1:6" ht="12.75">
      <c r="A5" s="1" t="s">
        <v>75</v>
      </c>
      <c r="B5" s="1"/>
      <c r="C5" s="1"/>
      <c r="D5" s="1"/>
      <c r="E5" s="1">
        <v>23</v>
      </c>
      <c r="F5" s="1">
        <f>SUM(B5:E5)</f>
        <v>23</v>
      </c>
    </row>
    <row r="6" spans="1:6" ht="12.75">
      <c r="A6" s="1" t="s">
        <v>76</v>
      </c>
      <c r="B6" s="1"/>
      <c r="C6" s="1"/>
      <c r="D6" s="1"/>
      <c r="E6" s="1">
        <v>22</v>
      </c>
      <c r="F6" s="1">
        <f>SUM(B6:E6)</f>
        <v>22</v>
      </c>
    </row>
    <row r="7" spans="1:6" ht="12.75">
      <c r="A7" s="1" t="s">
        <v>93</v>
      </c>
      <c r="B7" s="1"/>
      <c r="C7" s="1"/>
      <c r="D7" s="1"/>
      <c r="E7" s="1">
        <v>22</v>
      </c>
      <c r="F7" s="1">
        <f>SUM(B7:E7)</f>
        <v>22</v>
      </c>
    </row>
    <row r="8" spans="1:6" ht="12.75">
      <c r="A8" s="1" t="s">
        <v>77</v>
      </c>
      <c r="B8" s="1"/>
      <c r="C8" s="1"/>
      <c r="D8" s="1"/>
      <c r="E8" s="1">
        <v>20</v>
      </c>
      <c r="F8" s="1">
        <f>SUM(B8:E8)</f>
        <v>20</v>
      </c>
    </row>
    <row r="9" spans="1:6" ht="12.75">
      <c r="A9" s="1" t="s">
        <v>97</v>
      </c>
      <c r="B9" s="1"/>
      <c r="C9" s="1"/>
      <c r="D9" s="1"/>
      <c r="E9" s="1">
        <v>14</v>
      </c>
      <c r="F9" s="1">
        <f>SUM(B9:E9)</f>
        <v>14</v>
      </c>
    </row>
    <row r="10" spans="1:6" ht="12.75">
      <c r="A10" s="1"/>
      <c r="B10" s="1"/>
      <c r="C10" s="1"/>
      <c r="D10" s="1"/>
      <c r="E10" s="1"/>
      <c r="F10" s="1"/>
    </row>
    <row r="11" spans="1:6" ht="12.75">
      <c r="A11" s="3" t="s">
        <v>79</v>
      </c>
      <c r="B11" s="3" t="s">
        <v>73</v>
      </c>
      <c r="C11" s="6" t="s">
        <v>72</v>
      </c>
      <c r="D11" s="6" t="s">
        <v>78</v>
      </c>
      <c r="E11" s="5" t="s">
        <v>80</v>
      </c>
      <c r="F11" s="3" t="s">
        <v>43</v>
      </c>
    </row>
    <row r="12" spans="1:6" ht="12.75">
      <c r="A12" s="1" t="s">
        <v>84</v>
      </c>
      <c r="C12" s="1"/>
      <c r="D12" s="1">
        <v>24</v>
      </c>
      <c r="E12" s="1">
        <v>23</v>
      </c>
      <c r="F12" s="1">
        <f>SUM(C12:E12)</f>
        <v>47</v>
      </c>
    </row>
    <row r="13" spans="1:6" ht="12.75">
      <c r="A13" s="1" t="s">
        <v>82</v>
      </c>
      <c r="B13" s="1"/>
      <c r="C13" s="1"/>
      <c r="D13" s="1">
        <v>23</v>
      </c>
      <c r="E13" s="1">
        <v>13</v>
      </c>
      <c r="F13" s="1">
        <f>SUM(B13:E13)</f>
        <v>36</v>
      </c>
    </row>
    <row r="14" spans="1:6" ht="12.75">
      <c r="A14" s="1" t="s">
        <v>96</v>
      </c>
      <c r="B14" s="1"/>
      <c r="C14" s="1"/>
      <c r="D14" s="1">
        <v>14</v>
      </c>
      <c r="E14" s="1">
        <v>16</v>
      </c>
      <c r="F14" s="1">
        <f>SUM(B14:E14)</f>
        <v>30</v>
      </c>
    </row>
    <row r="15" spans="1:6" ht="12.75">
      <c r="A15" s="1" t="s">
        <v>85</v>
      </c>
      <c r="D15" s="1">
        <v>23</v>
      </c>
      <c r="F15" s="1">
        <f>SUM(C15:E15)</f>
        <v>23</v>
      </c>
    </row>
    <row r="16" spans="1:6" ht="12.75">
      <c r="A16" s="1" t="s">
        <v>81</v>
      </c>
      <c r="B16" s="1"/>
      <c r="C16" s="1"/>
      <c r="D16" s="1">
        <v>22</v>
      </c>
      <c r="E16" s="1"/>
      <c r="F16" s="1">
        <f>SUM(B16:E16)</f>
        <v>22</v>
      </c>
    </row>
    <row r="17" spans="1:6" ht="12.75">
      <c r="A17" s="1" t="s">
        <v>83</v>
      </c>
      <c r="B17" s="1"/>
      <c r="C17" s="1"/>
      <c r="D17" s="1">
        <v>19</v>
      </c>
      <c r="E17" s="1"/>
      <c r="F17" s="1">
        <f>SUM(B17:E17)</f>
        <v>19</v>
      </c>
    </row>
    <row r="19" spans="1:6" ht="12.75">
      <c r="A19" s="3" t="s">
        <v>86</v>
      </c>
      <c r="B19" s="6" t="s">
        <v>72</v>
      </c>
      <c r="C19" s="6" t="s">
        <v>78</v>
      </c>
      <c r="D19" s="5" t="s">
        <v>80</v>
      </c>
      <c r="E19" s="5" t="s">
        <v>87</v>
      </c>
      <c r="F19" s="3" t="s">
        <v>43</v>
      </c>
    </row>
    <row r="20" spans="1:6" ht="12.75">
      <c r="A20" s="1" t="s">
        <v>89</v>
      </c>
      <c r="C20" s="1">
        <v>9</v>
      </c>
      <c r="D20" s="1">
        <v>23</v>
      </c>
      <c r="E20" s="1">
        <v>24</v>
      </c>
      <c r="F20" s="1">
        <f>SUM(C20:E20)</f>
        <v>56</v>
      </c>
    </row>
    <row r="21" spans="1:6" ht="12.75">
      <c r="A21" s="1" t="s">
        <v>20</v>
      </c>
      <c r="B21" s="1"/>
      <c r="C21" s="1">
        <v>5</v>
      </c>
      <c r="D21" s="1">
        <v>23</v>
      </c>
      <c r="E21" s="1">
        <v>23</v>
      </c>
      <c r="F21" s="1">
        <f>SUM(B21:E21)</f>
        <v>51</v>
      </c>
    </row>
    <row r="22" spans="1:6" ht="12.75">
      <c r="A22" s="1" t="s">
        <v>90</v>
      </c>
      <c r="D22" s="1">
        <v>23</v>
      </c>
      <c r="E22" s="1">
        <v>24</v>
      </c>
      <c r="F22" s="1">
        <f>SUM(B22:E22)</f>
        <v>47</v>
      </c>
    </row>
    <row r="23" spans="1:6" ht="12.75">
      <c r="A23" s="1" t="s">
        <v>99</v>
      </c>
      <c r="B23" s="1"/>
      <c r="C23" s="1"/>
      <c r="D23" s="1">
        <v>18</v>
      </c>
      <c r="E23" s="1"/>
      <c r="F23" s="1">
        <f>SUM(B23:E23)</f>
        <v>18</v>
      </c>
    </row>
    <row r="24" spans="1:6" ht="12.75">
      <c r="A24" s="1" t="s">
        <v>88</v>
      </c>
      <c r="B24" s="1"/>
      <c r="C24" s="1">
        <v>7</v>
      </c>
      <c r="D24" s="1"/>
      <c r="E24" s="1"/>
      <c r="F24" s="1">
        <f>SUM(B24:E24)</f>
        <v>7</v>
      </c>
    </row>
    <row r="26" spans="1:6" ht="12.75">
      <c r="A26" s="3" t="s">
        <v>91</v>
      </c>
      <c r="B26" s="6" t="s">
        <v>78</v>
      </c>
      <c r="C26" s="5" t="s">
        <v>80</v>
      </c>
      <c r="D26" s="5" t="s">
        <v>87</v>
      </c>
      <c r="E26" s="5" t="s">
        <v>95</v>
      </c>
      <c r="F26" s="3" t="s">
        <v>43</v>
      </c>
    </row>
    <row r="27" spans="1:6" ht="12.75">
      <c r="A27" s="1" t="s">
        <v>92</v>
      </c>
      <c r="B27" s="1"/>
      <c r="C27" s="1">
        <v>14</v>
      </c>
      <c r="D27" s="1">
        <v>18</v>
      </c>
      <c r="E27" s="1">
        <v>25</v>
      </c>
      <c r="F27" s="1">
        <f>SUM(B27:E27)</f>
        <v>57</v>
      </c>
    </row>
    <row r="28" spans="1:6" ht="12.75">
      <c r="A28" s="1" t="s">
        <v>100</v>
      </c>
      <c r="B28" s="1"/>
      <c r="C28" s="1">
        <v>13</v>
      </c>
      <c r="D28" s="1">
        <v>21</v>
      </c>
      <c r="E28" s="1"/>
      <c r="F28" s="1">
        <f>SUM(B28:E28)</f>
        <v>34</v>
      </c>
    </row>
    <row r="29" spans="1:6" ht="12.75">
      <c r="A29" s="1" t="s">
        <v>94</v>
      </c>
      <c r="B29" s="1">
        <v>4</v>
      </c>
      <c r="C29" s="1">
        <v>23</v>
      </c>
      <c r="D29" s="1"/>
      <c r="E29" s="1"/>
      <c r="F29" s="1">
        <f>SUM(B29:E29)</f>
        <v>27</v>
      </c>
    </row>
    <row r="30" spans="1:6" ht="12.75">
      <c r="A30" s="1" t="s">
        <v>103</v>
      </c>
      <c r="B30" s="1"/>
      <c r="C30" s="1">
        <v>7</v>
      </c>
      <c r="D30" s="1">
        <v>18</v>
      </c>
      <c r="E30" s="1"/>
      <c r="F30" s="1">
        <f>SUM(C30:E30)</f>
        <v>25</v>
      </c>
    </row>
    <row r="31" spans="1:6" ht="12.75">
      <c r="A31" s="1" t="s">
        <v>120</v>
      </c>
      <c r="B31" s="1"/>
      <c r="C31" s="1">
        <v>1</v>
      </c>
      <c r="D31" s="1">
        <v>9</v>
      </c>
      <c r="E31" s="1">
        <v>4</v>
      </c>
      <c r="F31" s="1">
        <f>SUM(C31:E31)</f>
        <v>14</v>
      </c>
    </row>
    <row r="32" spans="1:6" ht="12.75">
      <c r="A32" s="1" t="s">
        <v>98</v>
      </c>
      <c r="B32" s="1">
        <v>2</v>
      </c>
      <c r="C32" s="1">
        <v>12</v>
      </c>
      <c r="D32" s="1"/>
      <c r="E32" s="1"/>
      <c r="F32" s="1">
        <f>SUM(C32:E32)</f>
        <v>12</v>
      </c>
    </row>
    <row r="33" spans="1:6" ht="12.75">
      <c r="A33" s="1" t="s">
        <v>289</v>
      </c>
      <c r="B33" s="1"/>
      <c r="C33" s="1">
        <v>1</v>
      </c>
      <c r="D33" s="1"/>
      <c r="E33" s="1"/>
      <c r="F33" s="1">
        <f>SUM(C33:E33)</f>
        <v>1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3" t="s">
        <v>101</v>
      </c>
      <c r="B35" s="5" t="s">
        <v>80</v>
      </c>
      <c r="C35" s="5" t="s">
        <v>87</v>
      </c>
      <c r="D35" s="5" t="s">
        <v>95</v>
      </c>
      <c r="E35" s="5" t="s">
        <v>102</v>
      </c>
      <c r="F35" s="3" t="s">
        <v>43</v>
      </c>
    </row>
    <row r="36" spans="1:6" ht="12.75">
      <c r="A36" s="1" t="s">
        <v>104</v>
      </c>
      <c r="B36" s="1">
        <v>13</v>
      </c>
      <c r="C36" s="1">
        <v>15</v>
      </c>
      <c r="D36" s="1"/>
      <c r="E36" s="1"/>
      <c r="F36" s="1">
        <f>SUM(B36:E36)</f>
        <v>28</v>
      </c>
    </row>
    <row r="37" spans="1:6" ht="12.75">
      <c r="A37" s="1" t="s">
        <v>121</v>
      </c>
      <c r="B37" s="1">
        <v>1</v>
      </c>
      <c r="C37" s="1">
        <v>9</v>
      </c>
      <c r="D37" s="1">
        <v>15</v>
      </c>
      <c r="E37" s="1"/>
      <c r="F37" s="1">
        <f>SUM(B37:E37)</f>
        <v>25</v>
      </c>
    </row>
    <row r="38" spans="1:6" ht="12.75">
      <c r="A38" s="1" t="s">
        <v>290</v>
      </c>
      <c r="B38" s="1">
        <v>1</v>
      </c>
      <c r="C38" s="1"/>
      <c r="D38" s="1"/>
      <c r="E38" s="1"/>
      <c r="F38" s="1">
        <f>SUM(B38:E38)</f>
        <v>1</v>
      </c>
    </row>
    <row r="39" spans="1:6" ht="12.75">
      <c r="A39" s="1"/>
      <c r="C39" s="1"/>
      <c r="D39" s="1"/>
      <c r="E39" s="1"/>
      <c r="F39" s="1"/>
    </row>
    <row r="40" spans="1:6" ht="12.75">
      <c r="A40" s="3" t="s">
        <v>106</v>
      </c>
      <c r="B40" s="5" t="s">
        <v>87</v>
      </c>
      <c r="C40" s="5" t="s">
        <v>95</v>
      </c>
      <c r="D40" s="5" t="s">
        <v>102</v>
      </c>
      <c r="E40" s="5" t="s">
        <v>105</v>
      </c>
      <c r="F40" s="3" t="s">
        <v>43</v>
      </c>
    </row>
    <row r="41" spans="1:6" ht="12.75">
      <c r="A41" s="1" t="s">
        <v>107</v>
      </c>
      <c r="B41" s="1">
        <v>24</v>
      </c>
      <c r="C41" s="1">
        <v>25</v>
      </c>
      <c r="D41" s="1">
        <v>26</v>
      </c>
      <c r="E41" s="1">
        <v>31</v>
      </c>
      <c r="F41" s="1">
        <f aca="true" t="shared" si="0" ref="F41:F47">SUM(B41:E41)</f>
        <v>106</v>
      </c>
    </row>
    <row r="42" spans="1:6" ht="12.75">
      <c r="A42" s="1" t="s">
        <v>109</v>
      </c>
      <c r="B42" s="1">
        <v>23</v>
      </c>
      <c r="C42" s="1">
        <v>25</v>
      </c>
      <c r="D42" s="1">
        <v>26</v>
      </c>
      <c r="E42" s="1">
        <v>32</v>
      </c>
      <c r="F42" s="1">
        <f t="shared" si="0"/>
        <v>106</v>
      </c>
    </row>
    <row r="43" spans="1:6" ht="12.75">
      <c r="A43" s="1" t="s">
        <v>108</v>
      </c>
      <c r="B43" s="1">
        <v>24</v>
      </c>
      <c r="C43" s="1">
        <v>25</v>
      </c>
      <c r="D43" s="1">
        <v>20</v>
      </c>
      <c r="E43" s="1">
        <v>32</v>
      </c>
      <c r="F43" s="1">
        <f t="shared" si="0"/>
        <v>101</v>
      </c>
    </row>
    <row r="44" spans="1:6" ht="12.75">
      <c r="A44" s="1" t="s">
        <v>110</v>
      </c>
      <c r="B44" s="1">
        <v>20</v>
      </c>
      <c r="C44" s="1">
        <v>25</v>
      </c>
      <c r="D44" s="1">
        <v>26</v>
      </c>
      <c r="E44" s="1"/>
      <c r="F44" s="1">
        <f t="shared" si="0"/>
        <v>71</v>
      </c>
    </row>
    <row r="45" spans="1:6" ht="12.75">
      <c r="A45" s="1" t="s">
        <v>119</v>
      </c>
      <c r="B45" s="1"/>
      <c r="C45" s="1">
        <v>25</v>
      </c>
      <c r="D45" s="1">
        <v>23</v>
      </c>
      <c r="E45" s="1"/>
      <c r="F45" s="1">
        <f t="shared" si="0"/>
        <v>48</v>
      </c>
    </row>
    <row r="46" spans="1:6" ht="12.75">
      <c r="A46" s="1" t="s">
        <v>122</v>
      </c>
      <c r="B46" s="1">
        <v>6</v>
      </c>
      <c r="C46" s="1">
        <v>5</v>
      </c>
      <c r="F46" s="1">
        <f t="shared" si="0"/>
        <v>11</v>
      </c>
    </row>
    <row r="47" spans="1:6" ht="12.75">
      <c r="A47" s="1" t="s">
        <v>291</v>
      </c>
      <c r="B47" s="1">
        <v>1</v>
      </c>
      <c r="C47" s="1"/>
      <c r="F47" s="1">
        <f t="shared" si="0"/>
        <v>1</v>
      </c>
    </row>
    <row r="49" spans="1:6" ht="12.75">
      <c r="A49" s="3" t="s">
        <v>123</v>
      </c>
      <c r="B49" s="5" t="s">
        <v>95</v>
      </c>
      <c r="C49" s="5" t="s">
        <v>102</v>
      </c>
      <c r="D49" s="5" t="s">
        <v>105</v>
      </c>
      <c r="E49" s="5" t="s">
        <v>133</v>
      </c>
      <c r="F49" s="3" t="s">
        <v>43</v>
      </c>
    </row>
    <row r="50" spans="1:6" ht="12.75">
      <c r="A50" s="1" t="s">
        <v>124</v>
      </c>
      <c r="B50" s="1">
        <v>25</v>
      </c>
      <c r="C50" s="1">
        <v>26</v>
      </c>
      <c r="D50" s="1">
        <v>32</v>
      </c>
      <c r="E50" s="1">
        <v>24</v>
      </c>
      <c r="F50" s="1">
        <f aca="true" t="shared" si="1" ref="F50:F59">SUM(B50:E50)</f>
        <v>107</v>
      </c>
    </row>
    <row r="51" spans="1:6" ht="12.75">
      <c r="A51" s="1" t="s">
        <v>125</v>
      </c>
      <c r="B51" s="1">
        <v>25</v>
      </c>
      <c r="C51" s="1">
        <v>26</v>
      </c>
      <c r="D51" s="1">
        <v>27</v>
      </c>
      <c r="E51" s="1">
        <v>21</v>
      </c>
      <c r="F51" s="1">
        <f t="shared" si="1"/>
        <v>99</v>
      </c>
    </row>
    <row r="52" spans="1:6" ht="12.75">
      <c r="A52" s="1" t="s">
        <v>126</v>
      </c>
      <c r="B52" s="1">
        <v>11</v>
      </c>
      <c r="C52" s="1">
        <v>25</v>
      </c>
      <c r="D52" s="1">
        <v>32</v>
      </c>
      <c r="E52" s="1">
        <v>26</v>
      </c>
      <c r="F52" s="1">
        <f t="shared" si="1"/>
        <v>94</v>
      </c>
    </row>
    <row r="53" spans="1:6" ht="12.75">
      <c r="A53" s="1" t="s">
        <v>127</v>
      </c>
      <c r="B53" s="1">
        <v>5</v>
      </c>
      <c r="C53" s="1">
        <v>25</v>
      </c>
      <c r="D53" s="1">
        <v>32</v>
      </c>
      <c r="E53" s="1">
        <v>26</v>
      </c>
      <c r="F53" s="1">
        <f t="shared" si="1"/>
        <v>88</v>
      </c>
    </row>
    <row r="54" spans="1:6" ht="12.75">
      <c r="A54" s="1" t="s">
        <v>129</v>
      </c>
      <c r="B54" s="1">
        <v>4</v>
      </c>
      <c r="C54" s="1">
        <v>12</v>
      </c>
      <c r="D54" s="1">
        <v>23</v>
      </c>
      <c r="E54" s="1">
        <v>22</v>
      </c>
      <c r="F54" s="1">
        <f t="shared" si="1"/>
        <v>61</v>
      </c>
    </row>
    <row r="55" spans="1:6" ht="12.75">
      <c r="A55" s="1" t="s">
        <v>142</v>
      </c>
      <c r="C55" s="1"/>
      <c r="D55" s="1">
        <v>13</v>
      </c>
      <c r="E55" s="1">
        <v>12</v>
      </c>
      <c r="F55" s="1">
        <f t="shared" si="1"/>
        <v>25</v>
      </c>
    </row>
    <row r="56" spans="1:6" ht="12.75">
      <c r="A56" s="1" t="s">
        <v>139</v>
      </c>
      <c r="C56" s="1"/>
      <c r="D56" s="1">
        <v>14</v>
      </c>
      <c r="E56" s="1">
        <v>10</v>
      </c>
      <c r="F56" s="1">
        <f t="shared" si="1"/>
        <v>24</v>
      </c>
    </row>
    <row r="57" spans="1:6" ht="12.75">
      <c r="A57" s="1" t="s">
        <v>131</v>
      </c>
      <c r="C57" s="1">
        <v>10</v>
      </c>
      <c r="D57" s="1">
        <v>13</v>
      </c>
      <c r="F57" s="1">
        <f t="shared" si="1"/>
        <v>23</v>
      </c>
    </row>
    <row r="58" spans="1:6" ht="12.75">
      <c r="A58" s="1" t="s">
        <v>140</v>
      </c>
      <c r="C58" s="1"/>
      <c r="D58" s="1">
        <v>9</v>
      </c>
      <c r="E58" s="1">
        <v>10</v>
      </c>
      <c r="F58" s="1">
        <f t="shared" si="1"/>
        <v>19</v>
      </c>
    </row>
    <row r="59" spans="1:6" ht="12.75">
      <c r="A59" s="1" t="s">
        <v>145</v>
      </c>
      <c r="C59" s="1"/>
      <c r="D59" s="1"/>
      <c r="E59" s="1">
        <v>14</v>
      </c>
      <c r="F59" s="1">
        <f t="shared" si="1"/>
        <v>14</v>
      </c>
    </row>
    <row r="61" spans="1:6" ht="12.75">
      <c r="A61" s="3" t="s">
        <v>132</v>
      </c>
      <c r="B61" s="5" t="s">
        <v>102</v>
      </c>
      <c r="C61" s="5" t="s">
        <v>105</v>
      </c>
      <c r="D61" s="5" t="s">
        <v>133</v>
      </c>
      <c r="E61" s="5" t="s">
        <v>134</v>
      </c>
      <c r="F61" s="3" t="s">
        <v>43</v>
      </c>
    </row>
    <row r="62" spans="1:6" ht="12.75">
      <c r="A62" s="1" t="s">
        <v>135</v>
      </c>
      <c r="B62" s="1">
        <v>26</v>
      </c>
      <c r="C62" s="1">
        <v>32</v>
      </c>
      <c r="D62" s="1">
        <v>26</v>
      </c>
      <c r="E62" s="1">
        <v>27</v>
      </c>
      <c r="F62" s="1">
        <f>SUM(B62:E62)</f>
        <v>111</v>
      </c>
    </row>
    <row r="63" spans="1:6" ht="12.75">
      <c r="A63" s="1" t="s">
        <v>146</v>
      </c>
      <c r="B63" s="1">
        <v>14</v>
      </c>
      <c r="C63" s="1">
        <v>32</v>
      </c>
      <c r="D63" s="1">
        <v>26</v>
      </c>
      <c r="E63" s="1">
        <v>27</v>
      </c>
      <c r="F63" s="1">
        <f>SUM(B63:E63)</f>
        <v>99</v>
      </c>
    </row>
    <row r="64" spans="1:6" ht="12.75">
      <c r="A64" s="1" t="s">
        <v>136</v>
      </c>
      <c r="B64" s="1">
        <v>3</v>
      </c>
      <c r="C64" s="1">
        <v>15</v>
      </c>
      <c r="D64" s="1">
        <v>26</v>
      </c>
      <c r="E64" s="1">
        <v>27</v>
      </c>
      <c r="F64" s="1">
        <f>SUM(B64:E64)</f>
        <v>71</v>
      </c>
    </row>
    <row r="65" spans="1:6" ht="12.75">
      <c r="A65" s="1" t="s">
        <v>223</v>
      </c>
      <c r="C65" s="1"/>
      <c r="D65" s="1">
        <v>4</v>
      </c>
      <c r="E65" s="1">
        <v>26</v>
      </c>
      <c r="F65" s="1">
        <f>SUM(B65:E65)</f>
        <v>30</v>
      </c>
    </row>
    <row r="67" spans="1:6" ht="12.75">
      <c r="A67" s="3" t="s">
        <v>147</v>
      </c>
      <c r="B67" s="5" t="s">
        <v>105</v>
      </c>
      <c r="C67" s="5" t="s">
        <v>133</v>
      </c>
      <c r="D67" s="5" t="s">
        <v>134</v>
      </c>
      <c r="E67" s="5" t="s">
        <v>149</v>
      </c>
      <c r="F67" s="3" t="s">
        <v>43</v>
      </c>
    </row>
    <row r="68" spans="1:6" ht="12.75">
      <c r="A68" s="1" t="s">
        <v>151</v>
      </c>
      <c r="C68" s="1">
        <v>13</v>
      </c>
      <c r="D68" s="1">
        <v>27</v>
      </c>
      <c r="E68" s="1">
        <v>22</v>
      </c>
      <c r="F68" s="1">
        <f>SUM(C68:E68)</f>
        <v>62</v>
      </c>
    </row>
    <row r="69" spans="1:6" ht="12.75">
      <c r="A69" s="1" t="s">
        <v>148</v>
      </c>
      <c r="C69" s="1">
        <v>5</v>
      </c>
      <c r="D69" s="1">
        <v>27</v>
      </c>
      <c r="E69" s="1">
        <v>22</v>
      </c>
      <c r="F69" s="1">
        <f>SUM(C69:E69)</f>
        <v>54</v>
      </c>
    </row>
    <row r="70" spans="1:6" ht="12.75">
      <c r="A70" s="1" t="s">
        <v>225</v>
      </c>
      <c r="C70" s="1">
        <v>5</v>
      </c>
      <c r="D70" s="1">
        <v>27</v>
      </c>
      <c r="E70" s="1">
        <v>22</v>
      </c>
      <c r="F70" s="1">
        <f>SUM(C70:E70)</f>
        <v>54</v>
      </c>
    </row>
    <row r="71" spans="1:6" ht="12.75">
      <c r="A71" s="1" t="s">
        <v>231</v>
      </c>
      <c r="C71" s="1"/>
      <c r="D71" s="1">
        <v>9</v>
      </c>
      <c r="E71" s="1">
        <v>20</v>
      </c>
      <c r="F71" s="1">
        <f>SUM(C71:E71)</f>
        <v>29</v>
      </c>
    </row>
    <row r="72" spans="1:6" ht="12.75">
      <c r="A72" s="1" t="s">
        <v>222</v>
      </c>
      <c r="C72" s="1">
        <v>2</v>
      </c>
      <c r="D72" s="1"/>
      <c r="E72" s="1"/>
      <c r="F72" s="1">
        <f>SUM(C72:E72)</f>
        <v>2</v>
      </c>
    </row>
    <row r="73" spans="1:6" ht="12.75">
      <c r="A73" s="1"/>
      <c r="C73" s="1"/>
      <c r="D73" s="1"/>
      <c r="F73" s="1"/>
    </row>
    <row r="74" spans="1:6" ht="12.75">
      <c r="A74" s="3" t="s">
        <v>155</v>
      </c>
      <c r="B74" s="5" t="s">
        <v>133</v>
      </c>
      <c r="C74" s="5" t="s">
        <v>134</v>
      </c>
      <c r="D74" s="5" t="s">
        <v>149</v>
      </c>
      <c r="E74" s="5" t="s">
        <v>153</v>
      </c>
      <c r="F74" s="3" t="s">
        <v>43</v>
      </c>
    </row>
    <row r="75" spans="1:6" ht="12.75">
      <c r="A75" s="1" t="s">
        <v>152</v>
      </c>
      <c r="B75" s="1">
        <v>18</v>
      </c>
      <c r="C75" s="1">
        <v>16</v>
      </c>
      <c r="D75" s="1">
        <v>21</v>
      </c>
      <c r="E75" s="1">
        <v>24</v>
      </c>
      <c r="F75" s="1">
        <f>SUM(B75:E75)</f>
        <v>79</v>
      </c>
    </row>
    <row r="76" spans="1:6" ht="12.75">
      <c r="A76" s="1" t="s">
        <v>228</v>
      </c>
      <c r="C76" s="1">
        <v>10</v>
      </c>
      <c r="D76" s="1">
        <v>22</v>
      </c>
      <c r="E76" s="1">
        <v>24</v>
      </c>
      <c r="F76" s="1">
        <f>SUM(B76:E76)</f>
        <v>56</v>
      </c>
    </row>
    <row r="77" spans="1:6" ht="12.75">
      <c r="A77" s="1" t="s">
        <v>227</v>
      </c>
      <c r="C77" s="1">
        <v>19</v>
      </c>
      <c r="D77" s="1">
        <v>21</v>
      </c>
      <c r="F77" s="1">
        <f>SUM(B77:E77)</f>
        <v>40</v>
      </c>
    </row>
    <row r="78" spans="1:6" ht="12.75">
      <c r="A78" s="1" t="s">
        <v>254</v>
      </c>
      <c r="C78" s="1"/>
      <c r="D78" s="1">
        <v>4</v>
      </c>
      <c r="E78" s="1">
        <v>16</v>
      </c>
      <c r="F78" s="1">
        <f>SUM(B78:E78)</f>
        <v>20</v>
      </c>
    </row>
    <row r="79" spans="1:6" ht="12.75">
      <c r="A79" s="1" t="s">
        <v>292</v>
      </c>
      <c r="C79" s="1"/>
      <c r="D79" s="1">
        <v>4</v>
      </c>
      <c r="E79" s="1"/>
      <c r="F79" s="1">
        <f>SUM(B79:E79)</f>
        <v>4</v>
      </c>
    </row>
    <row r="81" spans="1:6" ht="12.75">
      <c r="A81" s="3" t="s">
        <v>233</v>
      </c>
      <c r="B81" s="5" t="s">
        <v>134</v>
      </c>
      <c r="C81" s="5" t="s">
        <v>149</v>
      </c>
      <c r="D81" s="5" t="s">
        <v>153</v>
      </c>
      <c r="E81" s="5" t="s">
        <v>234</v>
      </c>
      <c r="F81" s="3" t="s">
        <v>43</v>
      </c>
    </row>
    <row r="82" spans="1:6" ht="12.75">
      <c r="A82" s="1" t="s">
        <v>236</v>
      </c>
      <c r="B82" s="1"/>
      <c r="C82" s="1">
        <v>22</v>
      </c>
      <c r="D82" s="1">
        <v>28</v>
      </c>
      <c r="E82" s="1">
        <v>31</v>
      </c>
      <c r="F82" s="1">
        <f>SUM(B82:E82)</f>
        <v>81</v>
      </c>
    </row>
    <row r="83" spans="1:6" ht="12.75">
      <c r="A83" s="1" t="s">
        <v>242</v>
      </c>
      <c r="B83" s="1"/>
      <c r="C83" s="1">
        <v>12</v>
      </c>
      <c r="D83" s="1">
        <v>28</v>
      </c>
      <c r="E83" s="1">
        <v>31</v>
      </c>
      <c r="F83" s="1">
        <f>SUM(B83:E83)</f>
        <v>71</v>
      </c>
    </row>
    <row r="84" spans="1:6" ht="12.75">
      <c r="A84" s="1" t="s">
        <v>245</v>
      </c>
      <c r="B84" s="1"/>
      <c r="C84" s="1">
        <v>1</v>
      </c>
      <c r="D84" s="1">
        <v>26</v>
      </c>
      <c r="E84" s="1">
        <v>29</v>
      </c>
      <c r="F84" s="1">
        <f>SUM(B84:E84)</f>
        <v>56</v>
      </c>
    </row>
    <row r="85" spans="1:6" ht="12.75">
      <c r="A85" s="1" t="s">
        <v>250</v>
      </c>
      <c r="B85" s="1"/>
      <c r="C85" s="1"/>
      <c r="D85" s="1">
        <v>15</v>
      </c>
      <c r="E85" s="1">
        <v>18</v>
      </c>
      <c r="F85" s="1">
        <f>SUM(B85:E85)</f>
        <v>33</v>
      </c>
    </row>
    <row r="87" spans="1:6" ht="12.75">
      <c r="A87" s="3" t="s">
        <v>237</v>
      </c>
      <c r="B87" s="5" t="s">
        <v>149</v>
      </c>
      <c r="C87" s="5" t="s">
        <v>153</v>
      </c>
      <c r="D87" s="5" t="s">
        <v>234</v>
      </c>
      <c r="E87" s="5" t="s">
        <v>238</v>
      </c>
      <c r="F87" s="3" t="s">
        <v>43</v>
      </c>
    </row>
    <row r="88" spans="1:6" ht="12.75">
      <c r="A88" s="1" t="s">
        <v>235</v>
      </c>
      <c r="B88" s="1">
        <v>22</v>
      </c>
      <c r="C88" s="1">
        <v>28</v>
      </c>
      <c r="D88" s="1">
        <v>31</v>
      </c>
      <c r="E88" s="1">
        <v>30</v>
      </c>
      <c r="F88" s="1">
        <f>SUM(B88:E88)</f>
        <v>111</v>
      </c>
    </row>
    <row r="89" spans="1:6" ht="12.75">
      <c r="A89" s="1" t="s">
        <v>239</v>
      </c>
      <c r="B89" s="1">
        <v>20</v>
      </c>
      <c r="C89" s="1">
        <v>28</v>
      </c>
      <c r="D89" s="1">
        <v>30</v>
      </c>
      <c r="E89" s="1">
        <v>30</v>
      </c>
      <c r="F89" s="1">
        <f>SUM(B89:E89)</f>
        <v>108</v>
      </c>
    </row>
    <row r="90" spans="1:6" ht="12.75">
      <c r="A90" s="1" t="s">
        <v>241</v>
      </c>
      <c r="B90" s="1">
        <v>15</v>
      </c>
      <c r="C90" s="1">
        <v>28</v>
      </c>
      <c r="D90" s="1">
        <v>31</v>
      </c>
      <c r="E90" s="1">
        <v>30</v>
      </c>
      <c r="F90" s="1">
        <f>SUM(B90:E90)</f>
        <v>104</v>
      </c>
    </row>
    <row r="91" spans="1:6" ht="12.75">
      <c r="A91" s="1" t="s">
        <v>257</v>
      </c>
      <c r="B91" s="1"/>
      <c r="C91" s="1">
        <v>6</v>
      </c>
      <c r="D91" s="1">
        <v>31</v>
      </c>
      <c r="E91" s="1">
        <v>29</v>
      </c>
      <c r="F91" s="1">
        <f>SUM(B91:E91)</f>
        <v>66</v>
      </c>
    </row>
    <row r="93" spans="1:6" ht="12.75">
      <c r="A93" s="3" t="s">
        <v>248</v>
      </c>
      <c r="B93" s="5" t="s">
        <v>153</v>
      </c>
      <c r="C93" s="5" t="s">
        <v>234</v>
      </c>
      <c r="D93" s="5" t="s">
        <v>238</v>
      </c>
      <c r="E93" s="4" t="s">
        <v>249</v>
      </c>
      <c r="F93" s="3" t="s">
        <v>43</v>
      </c>
    </row>
    <row r="94" spans="1:6" ht="12.75">
      <c r="A94" s="1" t="s">
        <v>247</v>
      </c>
      <c r="B94" s="1">
        <v>13</v>
      </c>
      <c r="C94" s="1">
        <v>29</v>
      </c>
      <c r="D94" s="1">
        <v>28</v>
      </c>
      <c r="E94" s="1">
        <v>17</v>
      </c>
      <c r="F94" s="1">
        <f>SUM(B94:E94)</f>
        <v>87</v>
      </c>
    </row>
    <row r="95" spans="1:6" ht="12.75">
      <c r="A95" s="1" t="s">
        <v>252</v>
      </c>
      <c r="B95" s="1">
        <v>8</v>
      </c>
      <c r="C95" s="1">
        <v>12</v>
      </c>
      <c r="E95" s="1">
        <v>23</v>
      </c>
      <c r="F95" s="1">
        <f>SUM(B95:E95)</f>
        <v>43</v>
      </c>
    </row>
    <row r="96" spans="1:6" ht="12.75">
      <c r="A96" s="1" t="s">
        <v>251</v>
      </c>
      <c r="B96" s="1">
        <v>5</v>
      </c>
      <c r="C96" s="1">
        <v>12</v>
      </c>
      <c r="D96" s="1"/>
      <c r="E96" s="1">
        <v>23</v>
      </c>
      <c r="F96" s="1">
        <f>SUM(B96:E96)</f>
        <v>40</v>
      </c>
    </row>
    <row r="97" spans="1:6" ht="12.75">
      <c r="A97" s="1" t="s">
        <v>264</v>
      </c>
      <c r="B97" s="1">
        <v>3</v>
      </c>
      <c r="C97" s="1">
        <v>6</v>
      </c>
      <c r="D97" s="1">
        <v>25</v>
      </c>
      <c r="F97" s="1">
        <f>SUM(B97:E97)</f>
        <v>34</v>
      </c>
    </row>
    <row r="98" spans="1:6" ht="12.75">
      <c r="A98" s="1" t="s">
        <v>293</v>
      </c>
      <c r="B98" s="1">
        <v>4</v>
      </c>
      <c r="C98" s="1">
        <v>7</v>
      </c>
      <c r="D98" s="1"/>
      <c r="F98" s="1">
        <f>SUM(B98:E98)</f>
        <v>11</v>
      </c>
    </row>
    <row r="100" spans="1:6" ht="12.75">
      <c r="A100" s="3" t="s">
        <v>268</v>
      </c>
      <c r="B100" s="5" t="s">
        <v>234</v>
      </c>
      <c r="C100" s="5" t="s">
        <v>238</v>
      </c>
      <c r="D100" s="5" t="s">
        <v>249</v>
      </c>
      <c r="E100" s="5" t="s">
        <v>269</v>
      </c>
      <c r="F100" s="3" t="s">
        <v>43</v>
      </c>
    </row>
    <row r="101" spans="1:6" ht="12.75">
      <c r="A101" s="17" t="s">
        <v>275</v>
      </c>
      <c r="B101" s="19"/>
      <c r="C101" s="19">
        <v>6</v>
      </c>
      <c r="D101" s="19">
        <v>11</v>
      </c>
      <c r="E101" s="19">
        <v>22</v>
      </c>
      <c r="F101" s="20">
        <f>SUM(B101:E101)</f>
        <v>39</v>
      </c>
    </row>
    <row r="102" spans="1:6" ht="12.75">
      <c r="A102" s="17" t="s">
        <v>295</v>
      </c>
      <c r="B102" s="1"/>
      <c r="C102" s="1">
        <v>1</v>
      </c>
      <c r="D102" s="1">
        <v>9</v>
      </c>
      <c r="E102" s="1">
        <v>22</v>
      </c>
      <c r="F102" s="1">
        <f>SUM(B102:E102)</f>
        <v>32</v>
      </c>
    </row>
    <row r="103" spans="1:6" ht="12.75">
      <c r="A103" s="17" t="s">
        <v>280</v>
      </c>
      <c r="B103" s="1"/>
      <c r="C103" s="1">
        <v>9</v>
      </c>
      <c r="D103" s="1">
        <v>21</v>
      </c>
      <c r="E103" s="1"/>
      <c r="F103" s="1">
        <f>SUM(B103:E103)</f>
        <v>30</v>
      </c>
    </row>
    <row r="104" spans="1:6" ht="12.75">
      <c r="A104" s="17" t="s">
        <v>294</v>
      </c>
      <c r="B104" s="1"/>
      <c r="C104" s="1">
        <v>2</v>
      </c>
      <c r="E104" s="1"/>
      <c r="F104" s="1">
        <f>SUM(B104:E104)</f>
        <v>2</v>
      </c>
    </row>
    <row r="105" spans="1:6" ht="12.75">
      <c r="A105" s="17" t="s">
        <v>284</v>
      </c>
      <c r="B105" s="1"/>
      <c r="C105" s="1">
        <v>1</v>
      </c>
      <c r="E105" s="1"/>
      <c r="F105" s="1">
        <f>SUM(B105:E105)</f>
        <v>1</v>
      </c>
    </row>
    <row r="107" spans="1:6" ht="12.75">
      <c r="A107" s="3" t="s">
        <v>270</v>
      </c>
      <c r="B107" s="5" t="s">
        <v>238</v>
      </c>
      <c r="C107" s="5" t="s">
        <v>249</v>
      </c>
      <c r="D107" s="5" t="s">
        <v>271</v>
      </c>
      <c r="E107" s="5" t="s">
        <v>269</v>
      </c>
      <c r="F107" s="3" t="s">
        <v>43</v>
      </c>
    </row>
    <row r="108" spans="1:6" ht="12.75">
      <c r="A108" s="1" t="s">
        <v>272</v>
      </c>
      <c r="B108" s="1">
        <v>30</v>
      </c>
      <c r="C108" s="1">
        <v>23</v>
      </c>
      <c r="D108" s="1">
        <v>22</v>
      </c>
      <c r="E108" s="1">
        <v>27</v>
      </c>
      <c r="F108" s="1">
        <f>SUM(B108:E108)</f>
        <v>102</v>
      </c>
    </row>
    <row r="109" spans="1:6" ht="12.75">
      <c r="A109" s="1" t="s">
        <v>273</v>
      </c>
      <c r="B109" s="1">
        <v>30</v>
      </c>
      <c r="C109" s="1">
        <v>23</v>
      </c>
      <c r="D109" s="1">
        <v>22</v>
      </c>
      <c r="E109" s="1">
        <v>27</v>
      </c>
      <c r="F109" s="1">
        <f>SUM(B109:E109)</f>
        <v>102</v>
      </c>
    </row>
    <row r="110" spans="1:6" ht="12.75">
      <c r="A110" s="21" t="s">
        <v>279</v>
      </c>
      <c r="B110" s="1">
        <v>9</v>
      </c>
      <c r="C110" s="1">
        <v>22</v>
      </c>
      <c r="D110" s="1">
        <v>22</v>
      </c>
      <c r="E110" s="1">
        <v>27</v>
      </c>
      <c r="F110" s="1">
        <f>SUM(B110:E110)</f>
        <v>80</v>
      </c>
    </row>
    <row r="111" spans="1:6" ht="12.75">
      <c r="A111" s="1" t="s">
        <v>278</v>
      </c>
      <c r="B111" s="1">
        <v>4</v>
      </c>
      <c r="C111" s="1">
        <v>22</v>
      </c>
      <c r="D111" s="1">
        <v>20</v>
      </c>
      <c r="E111" s="1">
        <v>27</v>
      </c>
      <c r="F111" s="1">
        <f>SUM(B111:E111)</f>
        <v>73</v>
      </c>
    </row>
    <row r="112" spans="1:6" ht="12.75">
      <c r="A112" s="1" t="s">
        <v>281</v>
      </c>
      <c r="B112" s="1">
        <v>4</v>
      </c>
      <c r="C112" s="1">
        <v>23</v>
      </c>
      <c r="D112" s="1"/>
      <c r="F112" s="1">
        <f>SUM(B112:E112)</f>
        <v>27</v>
      </c>
    </row>
    <row r="114" spans="1:6" ht="12.75">
      <c r="A114" s="3" t="s">
        <v>298</v>
      </c>
      <c r="B114" s="5" t="s">
        <v>249</v>
      </c>
      <c r="C114" s="5" t="s">
        <v>271</v>
      </c>
      <c r="D114" s="5" t="s">
        <v>269</v>
      </c>
      <c r="E114" s="5" t="s">
        <v>300</v>
      </c>
      <c r="F114" s="3" t="s">
        <v>43</v>
      </c>
    </row>
    <row r="115" spans="1:6" ht="12.75">
      <c r="A115" s="1" t="s">
        <v>299</v>
      </c>
      <c r="B115" s="1">
        <v>8</v>
      </c>
      <c r="C115" s="1">
        <v>22</v>
      </c>
      <c r="D115" s="1">
        <v>27</v>
      </c>
      <c r="E115" s="1">
        <v>25</v>
      </c>
      <c r="F115" s="1">
        <f aca="true" t="shared" si="2" ref="F115:F120">SUM(B115:E115)</f>
        <v>82</v>
      </c>
    </row>
    <row r="116" spans="1:6" ht="12.75">
      <c r="A116" s="21" t="s">
        <v>302</v>
      </c>
      <c r="B116" s="1">
        <v>8</v>
      </c>
      <c r="C116" s="1">
        <v>19</v>
      </c>
      <c r="D116" s="1">
        <v>26</v>
      </c>
      <c r="E116" s="1">
        <v>25</v>
      </c>
      <c r="F116" s="1">
        <f t="shared" si="2"/>
        <v>78</v>
      </c>
    </row>
    <row r="117" spans="1:6" ht="12.75">
      <c r="A117" s="21" t="s">
        <v>309</v>
      </c>
      <c r="C117" s="1">
        <v>22</v>
      </c>
      <c r="D117" s="1">
        <v>27</v>
      </c>
      <c r="E117" s="1">
        <v>25</v>
      </c>
      <c r="F117" s="1">
        <f t="shared" si="2"/>
        <v>74</v>
      </c>
    </row>
    <row r="118" spans="1:6" ht="12.75">
      <c r="A118" s="21" t="s">
        <v>313</v>
      </c>
      <c r="C118" s="1">
        <v>4</v>
      </c>
      <c r="D118" s="1"/>
      <c r="E118" s="1"/>
      <c r="F118" s="1">
        <f t="shared" si="2"/>
        <v>4</v>
      </c>
    </row>
    <row r="119" spans="1:6" ht="12.75">
      <c r="A119" s="21" t="s">
        <v>332</v>
      </c>
      <c r="C119" s="1"/>
      <c r="D119" s="1"/>
      <c r="E119" s="1">
        <v>6</v>
      </c>
      <c r="F119" s="1">
        <f t="shared" si="2"/>
        <v>6</v>
      </c>
    </row>
    <row r="120" spans="1:6" ht="12.75">
      <c r="A120" s="21" t="s">
        <v>303</v>
      </c>
      <c r="B120" s="1">
        <v>1</v>
      </c>
      <c r="C120" s="1"/>
      <c r="E120" s="1"/>
      <c r="F120" s="1">
        <f t="shared" si="2"/>
        <v>1</v>
      </c>
    </row>
    <row r="122" spans="1:6" ht="12.75">
      <c r="A122" s="3" t="s">
        <v>310</v>
      </c>
      <c r="B122" s="5" t="s">
        <v>271</v>
      </c>
      <c r="C122" s="5" t="s">
        <v>269</v>
      </c>
      <c r="D122" s="5" t="s">
        <v>300</v>
      </c>
      <c r="E122" s="4" t="s">
        <v>312</v>
      </c>
      <c r="F122" s="3" t="s">
        <v>43</v>
      </c>
    </row>
    <row r="123" spans="1:6" ht="12.75">
      <c r="A123" s="17" t="s">
        <v>311</v>
      </c>
      <c r="B123" s="1">
        <v>8</v>
      </c>
      <c r="C123" s="1">
        <v>19</v>
      </c>
      <c r="D123" s="1">
        <v>25</v>
      </c>
      <c r="E123" s="1">
        <v>31</v>
      </c>
      <c r="F123" s="1">
        <f>SUM(B123:E123)</f>
        <v>83</v>
      </c>
    </row>
    <row r="124" spans="1:6" ht="12.75">
      <c r="A124" s="17" t="s">
        <v>317</v>
      </c>
      <c r="B124" s="1">
        <v>3</v>
      </c>
      <c r="C124" s="1">
        <v>8</v>
      </c>
      <c r="D124" s="1">
        <v>11</v>
      </c>
      <c r="E124" s="1">
        <v>21</v>
      </c>
      <c r="F124" s="1">
        <f>SUM(B124:E124)</f>
        <v>43</v>
      </c>
    </row>
    <row r="125" spans="1:6" ht="12.75">
      <c r="A125" s="17" t="s">
        <v>316</v>
      </c>
      <c r="B125" s="1">
        <v>3</v>
      </c>
      <c r="C125" s="1"/>
      <c r="D125" s="1"/>
      <c r="E125" s="1">
        <v>17</v>
      </c>
      <c r="F125" s="1">
        <f>SUM(B125:E125)</f>
        <v>20</v>
      </c>
    </row>
    <row r="126" spans="1:6" ht="12.75">
      <c r="A126" s="17" t="s">
        <v>337</v>
      </c>
      <c r="B126" s="1"/>
      <c r="C126" s="1"/>
      <c r="D126" s="1">
        <v>5</v>
      </c>
      <c r="E126" s="1"/>
      <c r="F126" s="1">
        <f>SUM(B126:E126)</f>
        <v>5</v>
      </c>
    </row>
    <row r="128" spans="1:6" ht="12.75">
      <c r="A128" s="3" t="s">
        <v>322</v>
      </c>
      <c r="B128" s="5" t="s">
        <v>269</v>
      </c>
      <c r="C128" s="5" t="s">
        <v>300</v>
      </c>
      <c r="D128" s="5" t="s">
        <v>312</v>
      </c>
      <c r="E128" s="4" t="s">
        <v>324</v>
      </c>
      <c r="F128" s="3" t="s">
        <v>43</v>
      </c>
    </row>
    <row r="129" spans="1:6" ht="12.75">
      <c r="A129" s="17" t="s">
        <v>323</v>
      </c>
      <c r="B129" s="1">
        <v>27</v>
      </c>
      <c r="C129" s="1">
        <v>25</v>
      </c>
      <c r="D129" s="1">
        <v>31</v>
      </c>
      <c r="E129" s="1"/>
      <c r="F129" s="1">
        <f>SUM(B129:E129)</f>
        <v>83</v>
      </c>
    </row>
    <row r="130" spans="1:6" ht="12.75">
      <c r="A130" s="17" t="s">
        <v>326</v>
      </c>
      <c r="B130" s="1">
        <v>9</v>
      </c>
      <c r="C130" s="1">
        <v>24</v>
      </c>
      <c r="D130" s="1">
        <v>31</v>
      </c>
      <c r="F130" s="1">
        <f>SUM(B130:E130)</f>
        <v>64</v>
      </c>
    </row>
    <row r="131" spans="1:6" ht="12.75">
      <c r="A131" s="17" t="s">
        <v>327</v>
      </c>
      <c r="B131" s="1">
        <v>7</v>
      </c>
      <c r="C131" s="1">
        <v>22</v>
      </c>
      <c r="D131" s="1">
        <v>29</v>
      </c>
      <c r="F131" s="1">
        <f>SUM(B131:E131)</f>
        <v>58</v>
      </c>
    </row>
    <row r="133" spans="1:6" ht="12.75">
      <c r="A133" s="3" t="s">
        <v>333</v>
      </c>
      <c r="B133" s="5" t="s">
        <v>300</v>
      </c>
      <c r="C133" s="5" t="s">
        <v>312</v>
      </c>
      <c r="D133" s="4" t="s">
        <v>324</v>
      </c>
      <c r="E133" s="4" t="s">
        <v>334</v>
      </c>
      <c r="F133" s="3" t="s">
        <v>43</v>
      </c>
    </row>
    <row r="134" spans="1:6" ht="12.75">
      <c r="A134" s="17" t="s">
        <v>336</v>
      </c>
      <c r="B134" s="1">
        <v>7</v>
      </c>
      <c r="C134" s="1">
        <v>30</v>
      </c>
      <c r="F134" s="1">
        <f>SUM(B134:E134)</f>
        <v>37</v>
      </c>
    </row>
    <row r="135" spans="1:6" ht="12.75">
      <c r="A135" s="17" t="s">
        <v>335</v>
      </c>
      <c r="B135" s="1">
        <v>9</v>
      </c>
      <c r="C135" s="1"/>
      <c r="D135" s="1"/>
      <c r="E135" s="1"/>
      <c r="F135" s="1">
        <f>SUM(B135:E135)</f>
        <v>9</v>
      </c>
    </row>
    <row r="136" spans="1:6" ht="12.75">
      <c r="A136" s="17" t="s">
        <v>343</v>
      </c>
      <c r="B136" s="1"/>
      <c r="C136" s="1">
        <v>10</v>
      </c>
      <c r="F136" s="1">
        <f>SUM(B136:E136)</f>
        <v>10</v>
      </c>
    </row>
    <row r="138" spans="1:6" ht="12.75">
      <c r="A138" s="3" t="s">
        <v>344</v>
      </c>
      <c r="B138" s="5" t="s">
        <v>312</v>
      </c>
      <c r="C138" s="4" t="s">
        <v>324</v>
      </c>
      <c r="D138" s="4" t="s">
        <v>334</v>
      </c>
      <c r="E138" s="3" t="s">
        <v>345</v>
      </c>
      <c r="F138" s="3" t="s">
        <v>43</v>
      </c>
    </row>
    <row r="139" spans="1:6" ht="12.75">
      <c r="A139" s="17" t="s">
        <v>346</v>
      </c>
      <c r="B139" s="1">
        <v>31</v>
      </c>
      <c r="C139" s="1"/>
      <c r="F139" s="1">
        <f>SUM(B139:E139)</f>
        <v>31</v>
      </c>
    </row>
    <row r="140" spans="1:6" ht="12.75">
      <c r="A140" s="17" t="s">
        <v>348</v>
      </c>
      <c r="B140" s="1">
        <v>31</v>
      </c>
      <c r="F140" s="1">
        <f>SUM(B140:E140)</f>
        <v>31</v>
      </c>
    </row>
    <row r="141" spans="1:6" ht="12.75">
      <c r="A141" s="17" t="s">
        <v>347</v>
      </c>
      <c r="B141" s="1">
        <v>12</v>
      </c>
      <c r="F141" s="1">
        <f>SUM(B141:E141)</f>
        <v>12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7.00390625" style="0" bestFit="1" customWidth="1"/>
  </cols>
  <sheetData>
    <row r="1" spans="1:6" ht="12.75">
      <c r="A1" s="9" t="s">
        <v>157</v>
      </c>
      <c r="F1" s="9" t="s">
        <v>162</v>
      </c>
    </row>
    <row r="2" spans="1:9" ht="12.75">
      <c r="A2" s="8" t="s">
        <v>158</v>
      </c>
      <c r="B2" s="8" t="s">
        <v>159</v>
      </c>
      <c r="C2" s="8" t="s">
        <v>160</v>
      </c>
      <c r="D2" s="8" t="s">
        <v>161</v>
      </c>
      <c r="F2" s="8" t="s">
        <v>158</v>
      </c>
      <c r="G2" s="8" t="s">
        <v>159</v>
      </c>
      <c r="H2" s="8" t="s">
        <v>160</v>
      </c>
      <c r="I2" s="8" t="s">
        <v>161</v>
      </c>
    </row>
    <row r="3" spans="1:9" ht="12.75">
      <c r="A3" s="8" t="s">
        <v>163</v>
      </c>
      <c r="B3" s="8">
        <v>7</v>
      </c>
      <c r="C3" s="8">
        <v>17</v>
      </c>
      <c r="D3" s="12">
        <f aca="true" t="shared" si="0" ref="D3:D17">B3/(B3+C3)</f>
        <v>0.2916666666666667</v>
      </c>
      <c r="E3" s="10"/>
      <c r="F3" s="8" t="s">
        <v>163</v>
      </c>
      <c r="G3" s="8">
        <v>7</v>
      </c>
      <c r="H3" s="8">
        <v>15</v>
      </c>
      <c r="I3" s="12">
        <f aca="true" t="shared" si="1" ref="I3:I17">G3/(G3+H3)</f>
        <v>0.3181818181818182</v>
      </c>
    </row>
    <row r="4" spans="1:9" ht="12.75">
      <c r="A4" s="8" t="s">
        <v>164</v>
      </c>
      <c r="B4" s="8">
        <v>4</v>
      </c>
      <c r="C4" s="8">
        <v>19</v>
      </c>
      <c r="D4" s="12">
        <f t="shared" si="0"/>
        <v>0.17391304347826086</v>
      </c>
      <c r="E4" s="10"/>
      <c r="F4" s="8" t="s">
        <v>164</v>
      </c>
      <c r="G4" s="8">
        <v>5</v>
      </c>
      <c r="H4" s="8">
        <v>13</v>
      </c>
      <c r="I4" s="12">
        <f t="shared" si="1"/>
        <v>0.2777777777777778</v>
      </c>
    </row>
    <row r="5" spans="1:9" ht="12.75">
      <c r="A5" s="8" t="s">
        <v>117</v>
      </c>
      <c r="B5" s="8">
        <v>14</v>
      </c>
      <c r="C5" s="8">
        <v>10</v>
      </c>
      <c r="D5" s="12">
        <f t="shared" si="0"/>
        <v>0.5833333333333334</v>
      </c>
      <c r="E5" s="10"/>
      <c r="F5" s="8" t="s">
        <v>117</v>
      </c>
      <c r="G5" s="8">
        <v>8</v>
      </c>
      <c r="H5" s="8">
        <v>14</v>
      </c>
      <c r="I5" s="12">
        <f t="shared" si="1"/>
        <v>0.36363636363636365</v>
      </c>
    </row>
    <row r="6" spans="1:9" ht="12.75">
      <c r="A6" s="8" t="s">
        <v>118</v>
      </c>
      <c r="B6" s="8">
        <v>15</v>
      </c>
      <c r="C6" s="8">
        <v>10</v>
      </c>
      <c r="D6" s="12">
        <f t="shared" si="0"/>
        <v>0.6</v>
      </c>
      <c r="E6" s="10"/>
      <c r="F6" s="8" t="s">
        <v>118</v>
      </c>
      <c r="G6" s="8">
        <v>15</v>
      </c>
      <c r="H6" s="8">
        <v>9</v>
      </c>
      <c r="I6" s="12">
        <f t="shared" si="1"/>
        <v>0.625</v>
      </c>
    </row>
    <row r="7" spans="1:9" ht="12.75">
      <c r="A7" s="8" t="s">
        <v>137</v>
      </c>
      <c r="B7" s="8">
        <v>20</v>
      </c>
      <c r="C7" s="8">
        <v>6</v>
      </c>
      <c r="D7" s="12">
        <f t="shared" si="0"/>
        <v>0.7692307692307693</v>
      </c>
      <c r="E7" s="10"/>
      <c r="F7" s="8" t="s">
        <v>137</v>
      </c>
      <c r="G7" s="8">
        <v>17</v>
      </c>
      <c r="H7" s="8">
        <v>5</v>
      </c>
      <c r="I7" s="12">
        <f t="shared" si="1"/>
        <v>0.7727272727272727</v>
      </c>
    </row>
    <row r="8" spans="1:9" ht="12.75">
      <c r="A8" s="8" t="s">
        <v>138</v>
      </c>
      <c r="B8" s="8">
        <v>30</v>
      </c>
      <c r="C8" s="8">
        <v>2</v>
      </c>
      <c r="D8" s="12">
        <f t="shared" si="0"/>
        <v>0.9375</v>
      </c>
      <c r="E8" s="10"/>
      <c r="F8" s="8" t="s">
        <v>138</v>
      </c>
      <c r="G8" s="8">
        <v>10</v>
      </c>
      <c r="H8" s="8">
        <v>11</v>
      </c>
      <c r="I8" s="12">
        <f t="shared" si="1"/>
        <v>0.47619047619047616</v>
      </c>
    </row>
    <row r="9" spans="1:9" ht="12.75">
      <c r="A9" s="8" t="s">
        <v>156</v>
      </c>
      <c r="B9" s="8">
        <v>14</v>
      </c>
      <c r="C9" s="8">
        <v>12</v>
      </c>
      <c r="D9" s="12">
        <f t="shared" si="0"/>
        <v>0.5384615384615384</v>
      </c>
      <c r="E9" s="10"/>
      <c r="F9" s="8" t="s">
        <v>156</v>
      </c>
      <c r="G9" s="8">
        <v>14</v>
      </c>
      <c r="H9" s="8">
        <v>4</v>
      </c>
      <c r="I9" s="12">
        <f t="shared" si="1"/>
        <v>0.7777777777777778</v>
      </c>
    </row>
    <row r="10" spans="1:9" ht="12.75">
      <c r="A10" s="8" t="s">
        <v>224</v>
      </c>
      <c r="B10" s="8">
        <v>18</v>
      </c>
      <c r="C10" s="8">
        <v>9</v>
      </c>
      <c r="D10" s="12">
        <f t="shared" si="0"/>
        <v>0.6666666666666666</v>
      </c>
      <c r="E10" s="10"/>
      <c r="F10" s="8" t="s">
        <v>224</v>
      </c>
      <c r="G10" s="8">
        <v>11</v>
      </c>
      <c r="H10" s="8">
        <v>8</v>
      </c>
      <c r="I10" s="12">
        <f t="shared" si="1"/>
        <v>0.5789473684210527</v>
      </c>
    </row>
    <row r="11" spans="1:9" ht="12.75">
      <c r="A11" s="8" t="s">
        <v>240</v>
      </c>
      <c r="B11" s="8">
        <v>7</v>
      </c>
      <c r="C11" s="8">
        <v>15</v>
      </c>
      <c r="D11" s="12">
        <f t="shared" si="0"/>
        <v>0.3181818181818182</v>
      </c>
      <c r="E11" s="10"/>
      <c r="F11" s="8" t="s">
        <v>240</v>
      </c>
      <c r="G11" s="8">
        <v>13</v>
      </c>
      <c r="H11" s="8">
        <v>5</v>
      </c>
      <c r="I11" s="12">
        <f t="shared" si="1"/>
        <v>0.7222222222222222</v>
      </c>
    </row>
    <row r="12" spans="1:9" ht="12.75">
      <c r="A12" s="8" t="s">
        <v>246</v>
      </c>
      <c r="B12" s="8">
        <v>20</v>
      </c>
      <c r="C12" s="8">
        <v>8</v>
      </c>
      <c r="D12" s="12">
        <f t="shared" si="0"/>
        <v>0.7142857142857143</v>
      </c>
      <c r="E12" s="10"/>
      <c r="F12" s="8" t="s">
        <v>246</v>
      </c>
      <c r="G12" s="8">
        <v>13</v>
      </c>
      <c r="H12" s="8">
        <v>7</v>
      </c>
      <c r="I12" s="12">
        <f t="shared" si="1"/>
        <v>0.65</v>
      </c>
    </row>
    <row r="13" spans="1:9" ht="12.75">
      <c r="A13" s="8" t="s">
        <v>261</v>
      </c>
      <c r="B13" s="8">
        <v>24</v>
      </c>
      <c r="C13" s="8">
        <v>7</v>
      </c>
      <c r="D13" s="12">
        <f t="shared" si="0"/>
        <v>0.7741935483870968</v>
      </c>
      <c r="E13" s="10"/>
      <c r="F13" s="8" t="s">
        <v>261</v>
      </c>
      <c r="G13" s="8">
        <v>14</v>
      </c>
      <c r="H13" s="8">
        <v>6</v>
      </c>
      <c r="I13" s="12">
        <f t="shared" si="1"/>
        <v>0.7</v>
      </c>
    </row>
    <row r="14" spans="1:9" ht="12.75">
      <c r="A14" s="8" t="s">
        <v>267</v>
      </c>
      <c r="B14" s="8">
        <v>20</v>
      </c>
      <c r="C14" s="8">
        <v>10</v>
      </c>
      <c r="D14" s="12">
        <f t="shared" si="0"/>
        <v>0.6666666666666666</v>
      </c>
      <c r="E14" s="10"/>
      <c r="F14" s="8" t="s">
        <v>267</v>
      </c>
      <c r="G14" s="8">
        <v>11</v>
      </c>
      <c r="H14" s="8">
        <v>8</v>
      </c>
      <c r="I14" s="12">
        <f t="shared" si="1"/>
        <v>0.5789473684210527</v>
      </c>
    </row>
    <row r="15" spans="1:9" ht="12.75">
      <c r="A15" s="8" t="s">
        <v>297</v>
      </c>
      <c r="B15" s="8">
        <v>10</v>
      </c>
      <c r="C15" s="8">
        <v>13</v>
      </c>
      <c r="D15" s="12">
        <f t="shared" si="0"/>
        <v>0.43478260869565216</v>
      </c>
      <c r="E15" s="10"/>
      <c r="F15" s="8" t="s">
        <v>297</v>
      </c>
      <c r="G15" s="8">
        <v>13</v>
      </c>
      <c r="H15" s="8">
        <v>6</v>
      </c>
      <c r="I15" s="12">
        <f t="shared" si="1"/>
        <v>0.6842105263157895</v>
      </c>
    </row>
    <row r="16" spans="1:9" ht="12.75">
      <c r="A16" s="8" t="s">
        <v>314</v>
      </c>
      <c r="B16" s="8">
        <v>10</v>
      </c>
      <c r="C16" s="8">
        <v>12</v>
      </c>
      <c r="D16" s="12">
        <f t="shared" si="0"/>
        <v>0.45454545454545453</v>
      </c>
      <c r="E16" s="10"/>
      <c r="F16" s="8" t="s">
        <v>314</v>
      </c>
      <c r="G16" s="8">
        <v>10</v>
      </c>
      <c r="H16" s="8">
        <v>8</v>
      </c>
      <c r="I16" s="12">
        <f t="shared" si="1"/>
        <v>0.5555555555555556</v>
      </c>
    </row>
    <row r="17" spans="1:9" ht="12.75">
      <c r="A17" s="8" t="s">
        <v>325</v>
      </c>
      <c r="B17" s="8">
        <v>19</v>
      </c>
      <c r="C17" s="8">
        <v>8</v>
      </c>
      <c r="D17" s="12">
        <f t="shared" si="0"/>
        <v>0.7037037037037037</v>
      </c>
      <c r="E17" s="10"/>
      <c r="F17" s="8" t="s">
        <v>325</v>
      </c>
      <c r="G17" s="8">
        <v>14</v>
      </c>
      <c r="H17" s="8">
        <v>5</v>
      </c>
      <c r="I17" s="12">
        <f t="shared" si="1"/>
        <v>0.7368421052631579</v>
      </c>
    </row>
    <row r="18" spans="1:9" ht="12.75">
      <c r="A18" s="8" t="s">
        <v>330</v>
      </c>
      <c r="B18" s="8">
        <v>13</v>
      </c>
      <c r="C18" s="8">
        <v>12</v>
      </c>
      <c r="D18" s="12">
        <f>B18/(B18+C18)</f>
        <v>0.52</v>
      </c>
      <c r="E18" s="10"/>
      <c r="F18" s="8" t="s">
        <v>330</v>
      </c>
      <c r="G18" s="8">
        <v>10</v>
      </c>
      <c r="H18" s="8">
        <v>9</v>
      </c>
      <c r="I18" s="12">
        <f>G18/(G18+H18)</f>
        <v>0.5263157894736842</v>
      </c>
    </row>
    <row r="19" spans="1:9" ht="12.75">
      <c r="A19" s="8" t="s">
        <v>349</v>
      </c>
      <c r="B19" s="8">
        <v>23</v>
      </c>
      <c r="C19" s="8">
        <v>8</v>
      </c>
      <c r="D19" s="12">
        <f>B19/(B19+C19)</f>
        <v>0.7419354838709677</v>
      </c>
      <c r="E19" s="10"/>
      <c r="F19" s="8" t="s">
        <v>349</v>
      </c>
      <c r="G19" s="8">
        <v>10</v>
      </c>
      <c r="H19" s="8">
        <v>10</v>
      </c>
      <c r="I19" s="12">
        <f>G19/(G19+H19)</f>
        <v>0.5</v>
      </c>
    </row>
    <row r="20" spans="1:9" ht="12.75">
      <c r="A20" s="8" t="s">
        <v>165</v>
      </c>
      <c r="B20" s="8">
        <f>SUM(B3:B19)</f>
        <v>268</v>
      </c>
      <c r="C20" s="8">
        <f>SUM(C3:C19)</f>
        <v>178</v>
      </c>
      <c r="D20" s="12">
        <f>B20/(B20+C20)</f>
        <v>0.600896860986547</v>
      </c>
      <c r="E20" s="10"/>
      <c r="F20" s="8" t="s">
        <v>165</v>
      </c>
      <c r="G20" s="8">
        <f>SUM(G3:G19)</f>
        <v>195</v>
      </c>
      <c r="H20" s="8">
        <f>SUM(H3:H19)</f>
        <v>143</v>
      </c>
      <c r="I20" s="12">
        <f>G20/(G20+H20)</f>
        <v>0.5769230769230769</v>
      </c>
    </row>
    <row r="22" ht="12.75">
      <c r="A22" s="23" t="s">
        <v>355</v>
      </c>
    </row>
    <row r="23" spans="1:4" ht="12.75">
      <c r="A23" s="8"/>
      <c r="B23" s="8" t="s">
        <v>159</v>
      </c>
      <c r="C23" s="8" t="s">
        <v>160</v>
      </c>
      <c r="D23" s="8" t="s">
        <v>161</v>
      </c>
    </row>
    <row r="24" spans="1:4" ht="12.75">
      <c r="A24" s="8" t="s">
        <v>356</v>
      </c>
      <c r="B24" s="8">
        <v>16</v>
      </c>
      <c r="C24" s="8">
        <v>4</v>
      </c>
      <c r="D24" s="12">
        <f>B24/(B24+C24)</f>
        <v>0.8</v>
      </c>
    </row>
    <row r="25" spans="1:4" ht="12.75">
      <c r="A25" s="8" t="s">
        <v>357</v>
      </c>
      <c r="B25" s="8">
        <v>1</v>
      </c>
      <c r="C25" s="8">
        <v>14</v>
      </c>
      <c r="D25" s="12">
        <f>B25/(B25+C25)</f>
        <v>0.06666666666666667</v>
      </c>
    </row>
    <row r="26" spans="1:4" ht="12.75">
      <c r="A26" s="8" t="s">
        <v>358</v>
      </c>
      <c r="B26" s="8">
        <v>2</v>
      </c>
      <c r="C26" s="8">
        <v>1</v>
      </c>
      <c r="D26" s="12">
        <f>B26/(B26+C26)</f>
        <v>0.6666666666666666</v>
      </c>
    </row>
    <row r="27" spans="1:4" ht="12.75">
      <c r="A27" s="8" t="s">
        <v>165</v>
      </c>
      <c r="B27" s="8">
        <f>SUM(B24:B26)</f>
        <v>19</v>
      </c>
      <c r="C27" s="8">
        <f>SUM(C24:C26)</f>
        <v>19</v>
      </c>
      <c r="D27" s="12">
        <f>B27/(B27+C27)</f>
        <v>0.5</v>
      </c>
    </row>
    <row r="29" ht="12.75">
      <c r="A29" s="23" t="s">
        <v>359</v>
      </c>
    </row>
    <row r="30" spans="1:4" ht="12.75">
      <c r="A30" s="8"/>
      <c r="B30" s="8" t="s">
        <v>159</v>
      </c>
      <c r="C30" s="8" t="s">
        <v>160</v>
      </c>
      <c r="D30" s="8" t="s">
        <v>161</v>
      </c>
    </row>
    <row r="31" spans="1:4" ht="12.75">
      <c r="A31" s="8" t="s">
        <v>358</v>
      </c>
      <c r="B31" s="8">
        <v>2</v>
      </c>
      <c r="C31" s="8">
        <v>4</v>
      </c>
      <c r="D31" s="12">
        <f>B31/(B31+C31)</f>
        <v>0.3333333333333333</v>
      </c>
    </row>
    <row r="32" spans="1:4" ht="12.75">
      <c r="A32" s="8" t="s">
        <v>165</v>
      </c>
      <c r="B32" s="8">
        <f>SUM(B31:B31)</f>
        <v>2</v>
      </c>
      <c r="C32" s="8">
        <f>SUM(C31:C31)</f>
        <v>4</v>
      </c>
      <c r="D32" s="12">
        <f>B32/(B32+C32)</f>
        <v>0.3333333333333333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68">
      <selection activeCell="D86" sqref="D86"/>
    </sheetView>
  </sheetViews>
  <sheetFormatPr defaultColWidth="9.140625" defaultRowHeight="12.75"/>
  <cols>
    <col min="1" max="1" width="27.28125" style="0" customWidth="1"/>
  </cols>
  <sheetData>
    <row r="1" ht="12.75">
      <c r="A1" s="13" t="s">
        <v>166</v>
      </c>
    </row>
    <row r="2" spans="1:4" ht="12.75">
      <c r="A2" s="8" t="s">
        <v>167</v>
      </c>
      <c r="B2" s="8" t="s">
        <v>159</v>
      </c>
      <c r="C2" s="8" t="s">
        <v>160</v>
      </c>
      <c r="D2" s="8" t="s">
        <v>161</v>
      </c>
    </row>
    <row r="3" spans="1:5" ht="12.75">
      <c r="A3" s="10" t="s">
        <v>169</v>
      </c>
      <c r="B3" s="10">
        <v>12</v>
      </c>
      <c r="C3" s="10">
        <v>0</v>
      </c>
      <c r="D3" s="11">
        <f aca="true" t="shared" si="0" ref="D3:D34">B3/(B3+C3)</f>
        <v>1</v>
      </c>
      <c r="E3" s="10"/>
    </row>
    <row r="4" spans="1:5" ht="12.75">
      <c r="A4" s="10" t="s">
        <v>174</v>
      </c>
      <c r="B4" s="10">
        <v>11</v>
      </c>
      <c r="C4" s="10">
        <v>0</v>
      </c>
      <c r="D4" s="11">
        <f t="shared" si="0"/>
        <v>1</v>
      </c>
      <c r="E4" s="10"/>
    </row>
    <row r="5" spans="1:5" ht="12.75">
      <c r="A5" s="10" t="s">
        <v>218</v>
      </c>
      <c r="B5" s="10">
        <v>10</v>
      </c>
      <c r="C5" s="10">
        <v>0</v>
      </c>
      <c r="D5" s="11">
        <f t="shared" si="0"/>
        <v>1</v>
      </c>
      <c r="E5" s="10"/>
    </row>
    <row r="6" spans="1:5" ht="12.75">
      <c r="A6" s="10" t="s">
        <v>217</v>
      </c>
      <c r="B6" s="10">
        <v>10</v>
      </c>
      <c r="C6" s="10">
        <v>0</v>
      </c>
      <c r="D6" s="11">
        <f t="shared" si="0"/>
        <v>1</v>
      </c>
      <c r="E6" s="10"/>
    </row>
    <row r="7" spans="1:5" ht="12.75">
      <c r="A7" s="10" t="s">
        <v>286</v>
      </c>
      <c r="B7" s="10">
        <v>3</v>
      </c>
      <c r="C7" s="10">
        <v>0</v>
      </c>
      <c r="D7" s="11">
        <f t="shared" si="0"/>
        <v>1</v>
      </c>
      <c r="E7" s="10"/>
    </row>
    <row r="8" spans="1:5" ht="12.75">
      <c r="A8" s="10" t="s">
        <v>191</v>
      </c>
      <c r="B8" s="10">
        <v>2</v>
      </c>
      <c r="C8" s="10">
        <v>0</v>
      </c>
      <c r="D8" s="11">
        <f t="shared" si="0"/>
        <v>1</v>
      </c>
      <c r="E8" s="10"/>
    </row>
    <row r="9" spans="1:5" ht="12.75">
      <c r="A9" s="10" t="s">
        <v>282</v>
      </c>
      <c r="B9" s="10">
        <v>2</v>
      </c>
      <c r="C9" s="10">
        <v>0</v>
      </c>
      <c r="D9" s="11">
        <f t="shared" si="0"/>
        <v>1</v>
      </c>
      <c r="E9" s="10"/>
    </row>
    <row r="10" spans="1:5" ht="12.75">
      <c r="A10" s="10" t="s">
        <v>253</v>
      </c>
      <c r="B10" s="10">
        <v>2</v>
      </c>
      <c r="C10" s="10">
        <v>0</v>
      </c>
      <c r="D10" s="11">
        <f t="shared" si="0"/>
        <v>1</v>
      </c>
      <c r="E10" s="10"/>
    </row>
    <row r="11" spans="1:5" ht="12.75">
      <c r="A11" s="10" t="s">
        <v>263</v>
      </c>
      <c r="B11" s="10">
        <v>2</v>
      </c>
      <c r="C11" s="10">
        <v>0</v>
      </c>
      <c r="D11" s="11">
        <f t="shared" si="0"/>
        <v>1</v>
      </c>
      <c r="E11" s="10"/>
    </row>
    <row r="12" spans="1:5" ht="12.75">
      <c r="A12" s="10" t="s">
        <v>211</v>
      </c>
      <c r="B12" s="10">
        <v>1</v>
      </c>
      <c r="C12" s="10">
        <v>0</v>
      </c>
      <c r="D12" s="11">
        <f t="shared" si="0"/>
        <v>1</v>
      </c>
      <c r="E12" s="10"/>
    </row>
    <row r="13" spans="1:5" ht="12.75">
      <c r="A13" s="10" t="s">
        <v>195</v>
      </c>
      <c r="B13" s="10">
        <v>1</v>
      </c>
      <c r="C13" s="10">
        <v>0</v>
      </c>
      <c r="D13" s="11">
        <f t="shared" si="0"/>
        <v>1</v>
      </c>
      <c r="E13" s="10"/>
    </row>
    <row r="14" spans="1:5" ht="12.75">
      <c r="A14" s="10" t="s">
        <v>340</v>
      </c>
      <c r="B14" s="10">
        <v>1</v>
      </c>
      <c r="C14" s="10">
        <v>0</v>
      </c>
      <c r="D14" s="11">
        <f t="shared" si="0"/>
        <v>1</v>
      </c>
      <c r="E14" s="10"/>
    </row>
    <row r="15" spans="1:5" ht="12.75">
      <c r="A15" s="10" t="s">
        <v>196</v>
      </c>
      <c r="B15" s="10">
        <v>1</v>
      </c>
      <c r="C15" s="10">
        <v>0</v>
      </c>
      <c r="D15" s="11">
        <f t="shared" si="0"/>
        <v>1</v>
      </c>
      <c r="E15" s="10"/>
    </row>
    <row r="16" spans="1:5" ht="12.75">
      <c r="A16" s="10" t="s">
        <v>305</v>
      </c>
      <c r="B16" s="10">
        <v>1</v>
      </c>
      <c r="C16" s="10">
        <v>0</v>
      </c>
      <c r="D16" s="11">
        <f t="shared" si="0"/>
        <v>1</v>
      </c>
      <c r="E16" s="10"/>
    </row>
    <row r="17" spans="1:5" ht="12.75">
      <c r="A17" s="10" t="s">
        <v>220</v>
      </c>
      <c r="B17" s="10">
        <v>1</v>
      </c>
      <c r="C17" s="10">
        <v>0</v>
      </c>
      <c r="D17" s="11">
        <f t="shared" si="0"/>
        <v>1</v>
      </c>
      <c r="E17" s="10"/>
    </row>
    <row r="18" spans="1:5" ht="12.75">
      <c r="A18" s="10" t="s">
        <v>255</v>
      </c>
      <c r="B18" s="10">
        <v>1</v>
      </c>
      <c r="C18" s="10">
        <v>0</v>
      </c>
      <c r="D18" s="11">
        <f t="shared" si="0"/>
        <v>1</v>
      </c>
      <c r="E18" s="10"/>
    </row>
    <row r="19" spans="1:5" ht="12.75">
      <c r="A19" s="10" t="s">
        <v>318</v>
      </c>
      <c r="B19" s="10">
        <v>1</v>
      </c>
      <c r="C19" s="10">
        <v>0</v>
      </c>
      <c r="D19" s="11">
        <f t="shared" si="0"/>
        <v>1</v>
      </c>
      <c r="E19" s="10"/>
    </row>
    <row r="20" spans="1:5" ht="12.75">
      <c r="A20" s="10" t="s">
        <v>321</v>
      </c>
      <c r="B20" s="10">
        <v>1</v>
      </c>
      <c r="C20" s="10">
        <v>0</v>
      </c>
      <c r="D20" s="11">
        <f t="shared" si="0"/>
        <v>1</v>
      </c>
      <c r="E20" s="10"/>
    </row>
    <row r="21" spans="1:5" ht="12.75">
      <c r="A21" s="10" t="s">
        <v>259</v>
      </c>
      <c r="B21" s="10">
        <v>1</v>
      </c>
      <c r="C21" s="10">
        <v>0</v>
      </c>
      <c r="D21" s="11">
        <f t="shared" si="0"/>
        <v>1</v>
      </c>
      <c r="E21" s="10"/>
    </row>
    <row r="22" spans="1:5" ht="12.75">
      <c r="A22" s="10" t="s">
        <v>328</v>
      </c>
      <c r="B22" s="10">
        <v>1</v>
      </c>
      <c r="C22" s="10">
        <v>0</v>
      </c>
      <c r="D22" s="11">
        <f t="shared" si="0"/>
        <v>1</v>
      </c>
      <c r="E22" s="10"/>
    </row>
    <row r="23" spans="1:5" ht="12.75">
      <c r="A23" s="10" t="s">
        <v>202</v>
      </c>
      <c r="B23" s="10">
        <v>1</v>
      </c>
      <c r="C23" s="10">
        <v>0</v>
      </c>
      <c r="D23" s="11">
        <f t="shared" si="0"/>
        <v>1</v>
      </c>
      <c r="E23" s="10"/>
    </row>
    <row r="24" spans="1:5" ht="12.75">
      <c r="A24" s="10" t="s">
        <v>190</v>
      </c>
      <c r="B24" s="10">
        <v>1</v>
      </c>
      <c r="C24" s="10">
        <v>0</v>
      </c>
      <c r="D24" s="11">
        <f t="shared" si="0"/>
        <v>1</v>
      </c>
      <c r="E24" s="10"/>
    </row>
    <row r="25" spans="1:5" ht="12.75">
      <c r="A25" s="10" t="s">
        <v>354</v>
      </c>
      <c r="B25" s="10">
        <v>1</v>
      </c>
      <c r="C25" s="10">
        <v>0</v>
      </c>
      <c r="D25" s="11">
        <f t="shared" si="0"/>
        <v>1</v>
      </c>
      <c r="E25" s="10"/>
    </row>
    <row r="26" spans="1:5" ht="12.75">
      <c r="A26" s="10" t="s">
        <v>274</v>
      </c>
      <c r="B26" s="10">
        <v>1</v>
      </c>
      <c r="C26" s="10">
        <v>0</v>
      </c>
      <c r="D26" s="11">
        <f t="shared" si="0"/>
        <v>1</v>
      </c>
      <c r="E26" s="10"/>
    </row>
    <row r="27" spans="1:5" ht="12.75">
      <c r="A27" s="10" t="s">
        <v>256</v>
      </c>
      <c r="B27" s="10">
        <v>1</v>
      </c>
      <c r="C27" s="10">
        <v>0</v>
      </c>
      <c r="D27" s="11">
        <f t="shared" si="0"/>
        <v>1</v>
      </c>
      <c r="E27" s="10"/>
    </row>
    <row r="28" spans="1:5" ht="12.75">
      <c r="A28" s="10" t="s">
        <v>351</v>
      </c>
      <c r="B28" s="10">
        <v>1</v>
      </c>
      <c r="C28" s="10">
        <v>0</v>
      </c>
      <c r="D28" s="11">
        <f t="shared" si="0"/>
        <v>1</v>
      </c>
      <c r="E28" s="10"/>
    </row>
    <row r="29" spans="1:5" ht="12.75">
      <c r="A29" s="10" t="s">
        <v>213</v>
      </c>
      <c r="B29" s="10">
        <v>1</v>
      </c>
      <c r="C29" s="10">
        <v>0</v>
      </c>
      <c r="D29" s="11">
        <f t="shared" si="0"/>
        <v>1</v>
      </c>
      <c r="E29" s="10"/>
    </row>
    <row r="30" spans="1:5" ht="12.75">
      <c r="A30" s="10" t="s">
        <v>338</v>
      </c>
      <c r="B30" s="10">
        <v>1</v>
      </c>
      <c r="C30" s="10">
        <v>0</v>
      </c>
      <c r="D30" s="11">
        <f t="shared" si="0"/>
        <v>1</v>
      </c>
      <c r="E30" s="10"/>
    </row>
    <row r="31" spans="1:5" ht="12.75">
      <c r="A31" s="10" t="s">
        <v>360</v>
      </c>
      <c r="B31" s="10">
        <v>1</v>
      </c>
      <c r="C31" s="10">
        <v>0</v>
      </c>
      <c r="D31" s="11">
        <f t="shared" si="0"/>
        <v>1</v>
      </c>
      <c r="E31" s="10"/>
    </row>
    <row r="32" spans="1:5" ht="12.75">
      <c r="A32" s="10" t="s">
        <v>315</v>
      </c>
      <c r="B32" s="10">
        <v>1</v>
      </c>
      <c r="C32" s="10">
        <v>0</v>
      </c>
      <c r="D32" s="11">
        <f t="shared" si="0"/>
        <v>1</v>
      </c>
      <c r="E32" s="10"/>
    </row>
    <row r="33" spans="1:5" ht="12.75">
      <c r="A33" s="10" t="s">
        <v>230</v>
      </c>
      <c r="B33" s="10">
        <v>1</v>
      </c>
      <c r="C33" s="10">
        <v>0</v>
      </c>
      <c r="D33" s="11">
        <f t="shared" si="0"/>
        <v>1</v>
      </c>
      <c r="E33" s="10"/>
    </row>
    <row r="34" spans="1:5" ht="12.75">
      <c r="A34" s="10" t="s">
        <v>197</v>
      </c>
      <c r="B34" s="10">
        <v>1</v>
      </c>
      <c r="C34" s="10">
        <v>0</v>
      </c>
      <c r="D34" s="11">
        <f t="shared" si="0"/>
        <v>1</v>
      </c>
      <c r="E34" s="10"/>
    </row>
    <row r="35" spans="1:5" ht="12.75">
      <c r="A35" s="10" t="s">
        <v>277</v>
      </c>
      <c r="B35" s="10">
        <v>1</v>
      </c>
      <c r="C35" s="10">
        <v>0</v>
      </c>
      <c r="D35" s="11">
        <f aca="true" t="shared" si="1" ref="D35:D66">B35/(B35+C35)</f>
        <v>1</v>
      </c>
      <c r="E35" s="10"/>
    </row>
    <row r="36" spans="1:5" ht="12.75">
      <c r="A36" s="10" t="s">
        <v>205</v>
      </c>
      <c r="B36" s="10">
        <v>1</v>
      </c>
      <c r="C36" s="10">
        <v>0</v>
      </c>
      <c r="D36" s="11">
        <f t="shared" si="1"/>
        <v>1</v>
      </c>
      <c r="E36" s="10"/>
    </row>
    <row r="37" spans="1:5" ht="12.75">
      <c r="A37" s="10" t="s">
        <v>188</v>
      </c>
      <c r="B37" s="10">
        <v>1</v>
      </c>
      <c r="C37" s="10">
        <v>0</v>
      </c>
      <c r="D37" s="11">
        <f t="shared" si="1"/>
        <v>1</v>
      </c>
      <c r="E37" s="10"/>
    </row>
    <row r="38" spans="1:5" ht="12.75">
      <c r="A38" s="10" t="s">
        <v>180</v>
      </c>
      <c r="B38" s="10">
        <v>11</v>
      </c>
      <c r="C38" s="10">
        <v>2</v>
      </c>
      <c r="D38" s="11">
        <f t="shared" si="1"/>
        <v>0.8461538461538461</v>
      </c>
      <c r="E38" s="10"/>
    </row>
    <row r="39" spans="1:5" ht="12.75">
      <c r="A39" s="10" t="s">
        <v>175</v>
      </c>
      <c r="B39" s="10">
        <v>11</v>
      </c>
      <c r="C39" s="10">
        <v>2</v>
      </c>
      <c r="D39" s="11">
        <f t="shared" si="1"/>
        <v>0.8461538461538461</v>
      </c>
      <c r="E39" s="10"/>
    </row>
    <row r="40" spans="1:5" ht="12.75">
      <c r="A40" s="10" t="s">
        <v>183</v>
      </c>
      <c r="B40" s="10">
        <v>5</v>
      </c>
      <c r="C40" s="10">
        <v>1</v>
      </c>
      <c r="D40" s="11">
        <f t="shared" si="1"/>
        <v>0.8333333333333334</v>
      </c>
      <c r="E40" s="10"/>
    </row>
    <row r="41" spans="1:5" ht="12.75">
      <c r="A41" s="10" t="s">
        <v>177</v>
      </c>
      <c r="B41" s="10">
        <v>14</v>
      </c>
      <c r="C41" s="10">
        <v>3</v>
      </c>
      <c r="D41" s="11">
        <f t="shared" si="1"/>
        <v>0.8235294117647058</v>
      </c>
      <c r="E41" s="10"/>
    </row>
    <row r="42" spans="1:5" ht="12.75">
      <c r="A42" s="10" t="s">
        <v>215</v>
      </c>
      <c r="B42" s="10">
        <v>18</v>
      </c>
      <c r="C42" s="10">
        <v>4</v>
      </c>
      <c r="D42" s="11">
        <f t="shared" si="1"/>
        <v>0.8181818181818182</v>
      </c>
      <c r="E42" s="10"/>
    </row>
    <row r="43" spans="1:5" ht="12.75">
      <c r="A43" s="10" t="s">
        <v>301</v>
      </c>
      <c r="B43" s="10">
        <v>4</v>
      </c>
      <c r="C43" s="10">
        <v>1</v>
      </c>
      <c r="D43" s="11">
        <f t="shared" si="1"/>
        <v>0.8</v>
      </c>
      <c r="E43" s="10"/>
    </row>
    <row r="44" spans="1:5" ht="12.75">
      <c r="A44" s="10" t="s">
        <v>204</v>
      </c>
      <c r="B44" s="10">
        <v>4</v>
      </c>
      <c r="C44" s="10">
        <v>1</v>
      </c>
      <c r="D44" s="11">
        <f t="shared" si="1"/>
        <v>0.8</v>
      </c>
      <c r="E44" s="10"/>
    </row>
    <row r="45" spans="1:5" ht="12.75">
      <c r="A45" s="10" t="s">
        <v>189</v>
      </c>
      <c r="B45" s="10">
        <v>7</v>
      </c>
      <c r="C45" s="10">
        <v>2</v>
      </c>
      <c r="D45" s="11">
        <f t="shared" si="1"/>
        <v>0.7777777777777778</v>
      </c>
      <c r="E45" s="10"/>
    </row>
    <row r="46" spans="1:5" ht="12.75">
      <c r="A46" s="10" t="s">
        <v>184</v>
      </c>
      <c r="B46" s="10">
        <v>8</v>
      </c>
      <c r="C46" s="10">
        <v>3</v>
      </c>
      <c r="D46" s="11">
        <f t="shared" si="1"/>
        <v>0.7272727272727273</v>
      </c>
      <c r="E46" s="10"/>
    </row>
    <row r="47" spans="1:5" ht="12.75">
      <c r="A47" s="10" t="s">
        <v>243</v>
      </c>
      <c r="B47" s="10">
        <v>8</v>
      </c>
      <c r="C47" s="10">
        <v>3</v>
      </c>
      <c r="D47" s="11">
        <f t="shared" si="1"/>
        <v>0.7272727272727273</v>
      </c>
      <c r="E47" s="10"/>
    </row>
    <row r="48" spans="1:5" ht="12.75">
      <c r="A48" s="10" t="s">
        <v>170</v>
      </c>
      <c r="B48" s="10">
        <v>4</v>
      </c>
      <c r="C48" s="10">
        <v>2</v>
      </c>
      <c r="D48" s="11">
        <f t="shared" si="1"/>
        <v>0.6666666666666666</v>
      </c>
      <c r="E48" s="10"/>
    </row>
    <row r="49" spans="1:5" ht="12.75">
      <c r="A49" s="10" t="s">
        <v>198</v>
      </c>
      <c r="B49" s="10">
        <v>2</v>
      </c>
      <c r="C49" s="10">
        <v>1</v>
      </c>
      <c r="D49" s="11">
        <f t="shared" si="1"/>
        <v>0.6666666666666666</v>
      </c>
      <c r="E49" s="10"/>
    </row>
    <row r="50" spans="1:5" ht="12.75">
      <c r="A50" s="10" t="s">
        <v>206</v>
      </c>
      <c r="B50" s="10">
        <v>2</v>
      </c>
      <c r="C50" s="10">
        <v>1</v>
      </c>
      <c r="D50" s="11">
        <f t="shared" si="1"/>
        <v>0.6666666666666666</v>
      </c>
      <c r="E50" s="10"/>
    </row>
    <row r="51" spans="1:5" ht="12.75">
      <c r="A51" s="10" t="s">
        <v>221</v>
      </c>
      <c r="B51" s="10">
        <v>2</v>
      </c>
      <c r="C51" s="10">
        <v>1</v>
      </c>
      <c r="D51" s="11">
        <f t="shared" si="1"/>
        <v>0.6666666666666666</v>
      </c>
      <c r="E51" s="10"/>
    </row>
    <row r="52" spans="1:5" ht="12.75">
      <c r="A52" s="10" t="s">
        <v>172</v>
      </c>
      <c r="B52" s="10">
        <v>9</v>
      </c>
      <c r="C52" s="10">
        <v>5</v>
      </c>
      <c r="D52" s="11">
        <f t="shared" si="1"/>
        <v>0.6428571428571429</v>
      </c>
      <c r="E52" s="10"/>
    </row>
    <row r="53" spans="1:5" ht="12.75">
      <c r="A53" s="10" t="s">
        <v>199</v>
      </c>
      <c r="B53" s="10">
        <v>3</v>
      </c>
      <c r="C53" s="10">
        <v>2</v>
      </c>
      <c r="D53" s="11">
        <f t="shared" si="1"/>
        <v>0.6</v>
      </c>
      <c r="E53" s="10"/>
    </row>
    <row r="54" spans="1:5" ht="12.75">
      <c r="A54" s="10" t="s">
        <v>171</v>
      </c>
      <c r="B54" s="10">
        <v>15</v>
      </c>
      <c r="C54" s="10">
        <v>12</v>
      </c>
      <c r="D54" s="11">
        <f t="shared" si="1"/>
        <v>0.5555555555555556</v>
      </c>
      <c r="E54" s="10"/>
    </row>
    <row r="55" spans="1:5" ht="12.75">
      <c r="A55" s="10" t="s">
        <v>182</v>
      </c>
      <c r="B55" s="10">
        <v>5</v>
      </c>
      <c r="C55" s="10">
        <v>4</v>
      </c>
      <c r="D55" s="11">
        <f t="shared" si="1"/>
        <v>0.5555555555555556</v>
      </c>
      <c r="E55" s="10"/>
    </row>
    <row r="56" spans="1:5" ht="12.75">
      <c r="A56" s="10" t="s">
        <v>214</v>
      </c>
      <c r="B56" s="10">
        <v>13</v>
      </c>
      <c r="C56" s="10">
        <v>12</v>
      </c>
      <c r="D56" s="11">
        <f t="shared" si="1"/>
        <v>0.52</v>
      </c>
      <c r="E56" s="10"/>
    </row>
    <row r="57" spans="1:5" ht="12.75">
      <c r="A57" s="10" t="s">
        <v>178</v>
      </c>
      <c r="B57" s="10">
        <v>8</v>
      </c>
      <c r="C57" s="10">
        <v>8</v>
      </c>
      <c r="D57" s="11">
        <f t="shared" si="1"/>
        <v>0.5</v>
      </c>
      <c r="E57" s="10"/>
    </row>
    <row r="58" spans="1:5" ht="12.75">
      <c r="A58" s="10" t="s">
        <v>200</v>
      </c>
      <c r="B58" s="10">
        <v>3</v>
      </c>
      <c r="C58" s="10">
        <v>3</v>
      </c>
      <c r="D58" s="11">
        <f t="shared" si="1"/>
        <v>0.5</v>
      </c>
      <c r="E58" s="10"/>
    </row>
    <row r="59" spans="1:5" ht="12.75">
      <c r="A59" s="10" t="s">
        <v>219</v>
      </c>
      <c r="B59" s="10">
        <v>2</v>
      </c>
      <c r="C59" s="10">
        <v>2</v>
      </c>
      <c r="D59" s="11">
        <f t="shared" si="1"/>
        <v>0.5</v>
      </c>
      <c r="E59" s="10"/>
    </row>
    <row r="60" spans="1:5" ht="12.75">
      <c r="A60" s="10" t="s">
        <v>192</v>
      </c>
      <c r="B60" s="10">
        <v>1</v>
      </c>
      <c r="C60" s="10">
        <v>1</v>
      </c>
      <c r="D60" s="11">
        <f t="shared" si="1"/>
        <v>0.5</v>
      </c>
      <c r="E60" s="10"/>
    </row>
    <row r="61" spans="1:5" ht="12.75">
      <c r="A61" s="10" t="s">
        <v>207</v>
      </c>
      <c r="B61" s="10">
        <v>1</v>
      </c>
      <c r="C61" s="10">
        <v>1</v>
      </c>
      <c r="D61" s="11">
        <f t="shared" si="1"/>
        <v>0.5</v>
      </c>
      <c r="E61" s="10"/>
    </row>
    <row r="62" spans="1:5" ht="12.75">
      <c r="A62" s="10" t="s">
        <v>210</v>
      </c>
      <c r="B62" s="10">
        <v>2</v>
      </c>
      <c r="C62" s="10">
        <v>3</v>
      </c>
      <c r="D62" s="11">
        <f t="shared" si="1"/>
        <v>0.4</v>
      </c>
      <c r="E62" s="10"/>
    </row>
    <row r="63" spans="1:5" ht="12.75">
      <c r="A63" s="10" t="s">
        <v>229</v>
      </c>
      <c r="B63" s="10">
        <v>2</v>
      </c>
      <c r="C63" s="10">
        <v>3</v>
      </c>
      <c r="D63" s="11">
        <f t="shared" si="1"/>
        <v>0.4</v>
      </c>
      <c r="E63" s="10"/>
    </row>
    <row r="64" spans="1:5" ht="12.75">
      <c r="A64" s="10" t="s">
        <v>209</v>
      </c>
      <c r="B64" s="10">
        <v>2</v>
      </c>
      <c r="C64" s="10">
        <v>3</v>
      </c>
      <c r="D64" s="11">
        <f t="shared" si="1"/>
        <v>0.4</v>
      </c>
      <c r="E64" s="10"/>
    </row>
    <row r="65" spans="1:5" ht="12.75">
      <c r="A65" s="10" t="s">
        <v>203</v>
      </c>
      <c r="B65" s="10">
        <v>2</v>
      </c>
      <c r="C65" s="10">
        <v>3</v>
      </c>
      <c r="D65" s="11">
        <f t="shared" si="1"/>
        <v>0.4</v>
      </c>
      <c r="E65" s="10"/>
    </row>
    <row r="66" spans="1:5" ht="12.75">
      <c r="A66" s="10" t="s">
        <v>186</v>
      </c>
      <c r="B66" s="10">
        <v>2</v>
      </c>
      <c r="C66" s="10">
        <v>3</v>
      </c>
      <c r="D66" s="11">
        <f t="shared" si="1"/>
        <v>0.4</v>
      </c>
      <c r="E66" s="10"/>
    </row>
    <row r="67" spans="1:5" ht="12.75">
      <c r="A67" s="10" t="s">
        <v>208</v>
      </c>
      <c r="B67" s="10">
        <v>1</v>
      </c>
      <c r="C67" s="10">
        <v>2</v>
      </c>
      <c r="D67" s="11">
        <f aca="true" t="shared" si="2" ref="D67:D99">B67/(B67+C67)</f>
        <v>0.3333333333333333</v>
      </c>
      <c r="E67" s="10"/>
    </row>
    <row r="68" spans="1:5" ht="12.75">
      <c r="A68" s="10" t="s">
        <v>265</v>
      </c>
      <c r="B68" s="10">
        <v>1</v>
      </c>
      <c r="C68" s="10">
        <v>2</v>
      </c>
      <c r="D68" s="11">
        <f t="shared" si="2"/>
        <v>0.3333333333333333</v>
      </c>
      <c r="E68" s="10"/>
    </row>
    <row r="69" spans="1:5" ht="12.75">
      <c r="A69" s="10" t="s">
        <v>179</v>
      </c>
      <c r="B69" s="10">
        <v>5</v>
      </c>
      <c r="C69" s="10">
        <v>12</v>
      </c>
      <c r="D69" s="11">
        <f t="shared" si="2"/>
        <v>0.29411764705882354</v>
      </c>
      <c r="E69" s="10"/>
    </row>
    <row r="70" spans="1:5" ht="12.75">
      <c r="A70" s="10" t="s">
        <v>168</v>
      </c>
      <c r="B70" s="10">
        <v>6</v>
      </c>
      <c r="C70" s="10">
        <v>23</v>
      </c>
      <c r="D70" s="11">
        <f t="shared" si="2"/>
        <v>0.20689655172413793</v>
      </c>
      <c r="E70" s="10"/>
    </row>
    <row r="71" spans="1:5" ht="12.75">
      <c r="A71" s="10" t="s">
        <v>176</v>
      </c>
      <c r="B71" s="10">
        <v>1</v>
      </c>
      <c r="C71" s="10">
        <v>4</v>
      </c>
      <c r="D71" s="11">
        <f t="shared" si="2"/>
        <v>0.2</v>
      </c>
      <c r="E71" s="10"/>
    </row>
    <row r="72" spans="1:5" ht="12.75">
      <c r="A72" s="10" t="s">
        <v>173</v>
      </c>
      <c r="B72" s="10">
        <v>3</v>
      </c>
      <c r="C72" s="10">
        <v>13</v>
      </c>
      <c r="D72" s="11">
        <f t="shared" si="2"/>
        <v>0.1875</v>
      </c>
      <c r="E72" s="10"/>
    </row>
    <row r="73" spans="1:5" ht="12.75">
      <c r="A73" s="14" t="s">
        <v>187</v>
      </c>
      <c r="B73" s="14">
        <v>1</v>
      </c>
      <c r="C73" s="14">
        <v>5</v>
      </c>
      <c r="D73" s="15">
        <f t="shared" si="2"/>
        <v>0.16666666666666666</v>
      </c>
      <c r="E73" s="10"/>
    </row>
    <row r="74" spans="1:5" ht="12.75">
      <c r="A74" s="10" t="s">
        <v>201</v>
      </c>
      <c r="B74" s="10">
        <v>0</v>
      </c>
      <c r="C74" s="10">
        <v>1</v>
      </c>
      <c r="D74" s="11">
        <f t="shared" si="2"/>
        <v>0</v>
      </c>
      <c r="E74" s="10"/>
    </row>
    <row r="75" spans="1:5" ht="12.75">
      <c r="A75" s="10" t="s">
        <v>185</v>
      </c>
      <c r="B75" s="10">
        <v>0</v>
      </c>
      <c r="C75" s="10">
        <v>1</v>
      </c>
      <c r="D75" s="11">
        <f t="shared" si="2"/>
        <v>0</v>
      </c>
      <c r="E75" s="10"/>
    </row>
    <row r="76" spans="1:5" ht="12.75">
      <c r="A76" s="10" t="s">
        <v>266</v>
      </c>
      <c r="B76" s="10">
        <v>0</v>
      </c>
      <c r="C76" s="10">
        <v>1</v>
      </c>
      <c r="D76" s="11">
        <f t="shared" si="2"/>
        <v>0</v>
      </c>
      <c r="E76" s="10"/>
    </row>
    <row r="77" spans="1:5" ht="12.75">
      <c r="A77" s="10" t="s">
        <v>232</v>
      </c>
      <c r="B77" s="10">
        <v>0</v>
      </c>
      <c r="C77" s="10">
        <v>1</v>
      </c>
      <c r="D77" s="11">
        <f t="shared" si="2"/>
        <v>0</v>
      </c>
      <c r="E77" s="10"/>
    </row>
    <row r="78" spans="1:5" ht="12.75">
      <c r="A78" s="10" t="s">
        <v>329</v>
      </c>
      <c r="B78" s="10">
        <v>0</v>
      </c>
      <c r="C78" s="10">
        <v>1</v>
      </c>
      <c r="D78" s="11">
        <f t="shared" si="2"/>
        <v>0</v>
      </c>
      <c r="E78" s="10"/>
    </row>
    <row r="79" spans="1:5" ht="12.75">
      <c r="A79" s="10" t="s">
        <v>285</v>
      </c>
      <c r="B79" s="10">
        <v>0</v>
      </c>
      <c r="C79" s="10">
        <v>1</v>
      </c>
      <c r="D79" s="11">
        <f t="shared" si="2"/>
        <v>0</v>
      </c>
      <c r="E79" s="10"/>
    </row>
    <row r="80" spans="1:5" ht="12.75">
      <c r="A80" s="10" t="s">
        <v>342</v>
      </c>
      <c r="B80" s="10">
        <v>0</v>
      </c>
      <c r="C80" s="10">
        <v>1</v>
      </c>
      <c r="D80" s="11">
        <f t="shared" si="2"/>
        <v>0</v>
      </c>
      <c r="E80" s="10"/>
    </row>
    <row r="81" spans="1:5" ht="12.75">
      <c r="A81" s="10" t="s">
        <v>194</v>
      </c>
      <c r="B81" s="10">
        <v>0</v>
      </c>
      <c r="C81" s="10">
        <v>1</v>
      </c>
      <c r="D81" s="11">
        <f t="shared" si="2"/>
        <v>0</v>
      </c>
      <c r="E81" s="10"/>
    </row>
    <row r="82" spans="1:5" ht="12.75">
      <c r="A82" s="10" t="s">
        <v>193</v>
      </c>
      <c r="B82" s="10">
        <v>0</v>
      </c>
      <c r="C82" s="10">
        <v>1</v>
      </c>
      <c r="D82" s="11">
        <f t="shared" si="2"/>
        <v>0</v>
      </c>
      <c r="E82" s="10"/>
    </row>
    <row r="83" spans="1:5" ht="12.75">
      <c r="A83" s="10" t="s">
        <v>283</v>
      </c>
      <c r="B83" s="10">
        <v>0</v>
      </c>
      <c r="C83" s="10">
        <v>1</v>
      </c>
      <c r="D83" s="11">
        <f t="shared" si="2"/>
        <v>0</v>
      </c>
      <c r="E83" s="10"/>
    </row>
    <row r="84" spans="1:5" ht="12.75">
      <c r="A84" s="10" t="s">
        <v>320</v>
      </c>
      <c r="B84" s="10">
        <v>0</v>
      </c>
      <c r="C84" s="10">
        <v>1</v>
      </c>
      <c r="D84" s="11">
        <f t="shared" si="2"/>
        <v>0</v>
      </c>
      <c r="E84" s="10"/>
    </row>
    <row r="85" spans="1:5" ht="12.75">
      <c r="A85" s="10" t="s">
        <v>319</v>
      </c>
      <c r="B85" s="10">
        <v>0</v>
      </c>
      <c r="C85" s="10">
        <v>1</v>
      </c>
      <c r="D85" s="11">
        <f t="shared" si="2"/>
        <v>0</v>
      </c>
      <c r="E85" s="10"/>
    </row>
    <row r="86" spans="1:5" ht="12.75">
      <c r="A86" s="10" t="s">
        <v>361</v>
      </c>
      <c r="B86" s="10">
        <v>0</v>
      </c>
      <c r="C86" s="10">
        <v>1</v>
      </c>
      <c r="D86" s="11">
        <f t="shared" si="2"/>
        <v>0</v>
      </c>
      <c r="E86" s="10"/>
    </row>
    <row r="87" spans="1:5" ht="12.75">
      <c r="A87" s="10" t="s">
        <v>331</v>
      </c>
      <c r="B87" s="10">
        <v>0</v>
      </c>
      <c r="C87" s="10">
        <v>1</v>
      </c>
      <c r="D87" s="11">
        <f t="shared" si="2"/>
        <v>0</v>
      </c>
      <c r="E87" s="10"/>
    </row>
    <row r="88" spans="1:5" ht="12.75">
      <c r="A88" s="10" t="s">
        <v>308</v>
      </c>
      <c r="B88" s="10">
        <v>0</v>
      </c>
      <c r="C88" s="10">
        <v>1</v>
      </c>
      <c r="D88" s="11">
        <f t="shared" si="2"/>
        <v>0</v>
      </c>
      <c r="E88" s="10"/>
    </row>
    <row r="89" spans="1:5" ht="12.75">
      <c r="A89" s="10" t="s">
        <v>262</v>
      </c>
      <c r="B89" s="10">
        <v>0</v>
      </c>
      <c r="C89" s="10">
        <v>1</v>
      </c>
      <c r="D89" s="11">
        <f t="shared" si="2"/>
        <v>0</v>
      </c>
      <c r="E89" s="10"/>
    </row>
    <row r="90" spans="1:5" ht="12.75">
      <c r="A90" s="10" t="s">
        <v>276</v>
      </c>
      <c r="B90" s="10">
        <v>0</v>
      </c>
      <c r="C90" s="10">
        <v>1</v>
      </c>
      <c r="D90" s="11">
        <f t="shared" si="2"/>
        <v>0</v>
      </c>
      <c r="E90" s="10"/>
    </row>
    <row r="91" spans="1:5" ht="12.75">
      <c r="A91" s="14" t="s">
        <v>181</v>
      </c>
      <c r="B91" s="14">
        <v>0</v>
      </c>
      <c r="C91" s="14">
        <v>2</v>
      </c>
      <c r="D91" s="15">
        <f t="shared" si="2"/>
        <v>0</v>
      </c>
      <c r="E91" s="10"/>
    </row>
    <row r="92" spans="1:5" ht="12.75">
      <c r="A92" s="10" t="s">
        <v>226</v>
      </c>
      <c r="B92" s="10">
        <v>0</v>
      </c>
      <c r="C92" s="10">
        <v>2</v>
      </c>
      <c r="D92" s="11">
        <f t="shared" si="2"/>
        <v>0</v>
      </c>
      <c r="E92" s="10"/>
    </row>
    <row r="93" spans="1:5" ht="12.75">
      <c r="A93" s="10" t="s">
        <v>216</v>
      </c>
      <c r="B93" s="10">
        <v>0</v>
      </c>
      <c r="C93" s="10">
        <v>2</v>
      </c>
      <c r="D93" s="11">
        <f t="shared" si="2"/>
        <v>0</v>
      </c>
      <c r="E93" s="10"/>
    </row>
    <row r="94" spans="1:5" ht="12.75">
      <c r="A94" s="10" t="s">
        <v>212</v>
      </c>
      <c r="B94" s="10">
        <v>0</v>
      </c>
      <c r="C94" s="10">
        <v>2</v>
      </c>
      <c r="D94" s="11">
        <f t="shared" si="2"/>
        <v>0</v>
      </c>
      <c r="E94" s="10"/>
    </row>
    <row r="95" spans="1:4" ht="12.75">
      <c r="A95" s="8" t="s">
        <v>165</v>
      </c>
      <c r="B95" s="8">
        <f>SUM(B3:B94)</f>
        <v>268</v>
      </c>
      <c r="C95" s="8">
        <f>SUM(C3:C94)</f>
        <v>178</v>
      </c>
      <c r="D95" s="12">
        <f t="shared" si="2"/>
        <v>0.600896860986547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Kaminski</dc:creator>
  <cp:keywords/>
  <dc:description/>
  <cp:lastModifiedBy>Kaminski</cp:lastModifiedBy>
  <cp:lastPrinted>2018-01-07T17:53:28Z</cp:lastPrinted>
  <dcterms:created xsi:type="dcterms:W3CDTF">2004-12-09T03:53:48Z</dcterms:created>
  <dcterms:modified xsi:type="dcterms:W3CDTF">2019-03-11T15:04:20Z</dcterms:modified>
  <cp:category/>
  <cp:version/>
  <cp:contentType/>
  <cp:contentStatus/>
</cp:coreProperties>
</file>